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80" windowHeight="8145" activeTab="0"/>
  </bookViews>
  <sheets>
    <sheet name="2018 утв.бюджет" sheetId="1" r:id="rId1"/>
  </sheets>
  <definedNames/>
  <calcPr fullCalcOnLoad="1"/>
</workbook>
</file>

<file path=xl/sharedStrings.xml><?xml version="1.0" encoding="utf-8"?>
<sst xmlns="http://schemas.openxmlformats.org/spreadsheetml/2006/main" count="987" uniqueCount="401">
  <si>
    <t>к Решению Муниципального Совета МО Введенский</t>
  </si>
  <si>
    <t>ВЕДОМСТВЕННАЯ СТРУКТУРА РАСХОДОВ</t>
  </si>
  <si>
    <t>№ п/п</t>
  </si>
  <si>
    <t>Наименование статей</t>
  </si>
  <si>
    <t>Код ГРБС</t>
  </si>
  <si>
    <t>Код раздела, подраздела</t>
  </si>
  <si>
    <t>Код целевой статьи</t>
  </si>
  <si>
    <t>Код вида расходов</t>
  </si>
  <si>
    <t>Сумма (тыс. руб.)</t>
  </si>
  <si>
    <t>ОБЩЕГОСУДАРСТВЕННЫЕ ВОПРОСЫ</t>
  </si>
  <si>
    <t>000</t>
  </si>
  <si>
    <t>0100</t>
  </si>
  <si>
    <t>000 00 00</t>
  </si>
  <si>
    <t>Муниципальный Совет внутригородского муниципального образования Санкт-Петербурга муниципальный округ Введенский</t>
  </si>
  <si>
    <t>907</t>
  </si>
  <si>
    <t xml:space="preserve">Функционирование высшего 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</si>
  <si>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</si>
  <si>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</si>
  <si>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</si>
  <si>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</si>
  <si>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</si>
  <si>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</si>
  <si>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</si>
  <si>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1.2.1.1</t>
  </si>
  <si>
    <t>Аппарат представительного органа МО</t>
  </si>
  <si>
    <t>002 04 00</t>
  </si>
  <si>
    <t>Местная администрация внутригородского муниципального образования Санкт-Петербурга муниципальный округ Введенский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</si>
  <si>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</si>
  <si>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</si>
  <si>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</si>
  <si>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</si>
  <si>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</si>
  <si>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</si>
  <si>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2.2.1</t>
  </si>
  <si>
    <t>Резервный фонд местной администрации</t>
  </si>
  <si>
    <t>Прочие расходы</t>
  </si>
  <si>
    <t>Другие общегосударственные вопросы</t>
  </si>
  <si>
    <t>0113</t>
  </si>
  <si>
    <t>Расходы на оказание финансовой помощи общественным объединениям по охране общественного порядка на территории МО</t>
  </si>
  <si>
    <t>0115</t>
  </si>
  <si>
    <t>092 00 01</t>
  </si>
  <si>
    <t>Членские взносы на осуществление деятельности Совета муниципальных образований С-Пб</t>
  </si>
  <si>
    <t>Формирование архивных фондов органа местного самоуправления</t>
  </si>
  <si>
    <t>090 01 00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</si>
  <si>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</si>
  <si>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</si>
  <si>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</si>
  <si>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</si>
  <si>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</si>
  <si>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</si>
  <si>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</si>
  <si>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</si>
  <si>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</si>
  <si>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</si>
  <si>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0500</t>
  </si>
  <si>
    <t>БЛАГОУСТРОЙСТВО</t>
  </si>
  <si>
    <t>0503</t>
  </si>
  <si>
    <t>Благоустройство придом территорий и дворовых территорий</t>
  </si>
  <si>
    <t xml:space="preserve">Текущий ремонт придом территорий и дворовых территорий, включая проезды и въезды, пешеходные дорожки </t>
  </si>
  <si>
    <t>600 01 01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</si>
  <si>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</si>
  <si>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958</t>
  </si>
  <si>
    <t>599</t>
  </si>
  <si>
    <t>Установка и содержание малых архитектурных форм, уличной мебели и хозяйственно-бытового оборудования</t>
  </si>
  <si>
    <t>600 01 04</t>
  </si>
  <si>
    <t xml:space="preserve">Озеленение территории муниципального образования </t>
  </si>
  <si>
    <t>Прочие мероприятия в области благоустройства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</si>
  <si>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</si>
  <si>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</si>
  <si>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</si>
  <si>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</si>
  <si>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</si>
  <si>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</si>
  <si>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</si>
  <si>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</si>
  <si>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</si>
  <si>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</si>
  <si>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</si>
  <si>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8.2.1.1.1</t>
  </si>
  <si>
    <t>Прочие услуги</t>
  </si>
  <si>
    <t>1006</t>
  </si>
  <si>
    <t>514 00 00</t>
  </si>
  <si>
    <t>482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</si>
  <si>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</si>
  <si>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</si>
  <si>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</si>
  <si>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</si>
  <si>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</si>
  <si>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</si>
  <si>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</si>
  <si>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</si>
  <si>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</si>
  <si>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</si>
  <si>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</si>
  <si>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</si>
  <si>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</si>
  <si>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</si>
  <si>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</si>
  <si>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600 04 03</t>
  </si>
  <si>
    <t>870</t>
  </si>
  <si>
    <t>310</t>
  </si>
  <si>
    <t>2.6.1</t>
  </si>
  <si>
    <t>Мероприятия по содействию развитию малого бизнеса на территории муниципального образования</t>
  </si>
  <si>
    <t>0412</t>
  </si>
  <si>
    <t>Оборудование контейнерных площадок на дворовых территориях</t>
  </si>
  <si>
    <t>2.6</t>
  </si>
  <si>
    <t>2.7.1</t>
  </si>
  <si>
    <t>2.8</t>
  </si>
  <si>
    <t>Другие вопросы в области национальной экономики</t>
  </si>
  <si>
    <t>Культура, кинематография</t>
  </si>
  <si>
    <t>0401</t>
  </si>
  <si>
    <t>Общеэкономические вопросы</t>
  </si>
  <si>
    <t>2.5</t>
  </si>
  <si>
    <t>2.5.1</t>
  </si>
  <si>
    <t>2.5.1.1</t>
  </si>
  <si>
    <t>2.5.1.1.1</t>
  </si>
  <si>
    <t>2.7</t>
  </si>
  <si>
    <t>2.7.1.1</t>
  </si>
  <si>
    <t>2.8.1</t>
  </si>
  <si>
    <t>2.9.1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</si>
  <si>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</si>
  <si>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</si>
  <si>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</si>
  <si>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</si>
  <si>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</si>
  <si>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</si>
  <si>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</si>
  <si>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</si>
  <si>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</si>
  <si>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</si>
  <si>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</si>
  <si>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Целевые программы муниципального образования</t>
  </si>
  <si>
    <t>1.1</t>
  </si>
  <si>
    <t>1.1.1</t>
  </si>
  <si>
    <t>1.1.1.1</t>
  </si>
  <si>
    <t>1.1.1.1.1</t>
  </si>
  <si>
    <t>1.1.1.1.1.1</t>
  </si>
  <si>
    <t>2.1</t>
  </si>
  <si>
    <t>2.1.1</t>
  </si>
  <si>
    <t>2.1.1.1</t>
  </si>
  <si>
    <t>2.1.1.1.1</t>
  </si>
  <si>
    <t>2.1.1.1.1.1</t>
  </si>
  <si>
    <t>2.2</t>
  </si>
  <si>
    <t>2.3</t>
  </si>
  <si>
    <t>2.1.2.1</t>
  </si>
  <si>
    <t>2.9</t>
  </si>
  <si>
    <t>2.9.1.1</t>
  </si>
  <si>
    <t>2.8.1.1</t>
  </si>
  <si>
    <t>2.8.1.1.1</t>
  </si>
  <si>
    <t>2.8.1.1.1.1</t>
  </si>
  <si>
    <t>2.7.2</t>
  </si>
  <si>
    <t>2.7.1.1.1</t>
  </si>
  <si>
    <t>2.7.2.1</t>
  </si>
  <si>
    <t>2.7.2.2</t>
  </si>
  <si>
    <t>2.7.2.2.1</t>
  </si>
  <si>
    <t>2.7.2.2.1.1</t>
  </si>
  <si>
    <t>2.7.2.1.1</t>
  </si>
  <si>
    <t>2.7.2.1.1.1</t>
  </si>
  <si>
    <t>2.6.1.1</t>
  </si>
  <si>
    <t>2.6.1.1.1</t>
  </si>
  <si>
    <t>2.6.1.1.1.1</t>
  </si>
  <si>
    <t>2.5.1.1.1.1</t>
  </si>
  <si>
    <t>2.1.2.1.1</t>
  </si>
  <si>
    <t>2.1.3</t>
  </si>
  <si>
    <t>2.1.2.1.1.1</t>
  </si>
  <si>
    <t>2.2.1.1</t>
  </si>
  <si>
    <t>2.2.1.1.1</t>
  </si>
  <si>
    <t>2.2.1.1.1.1</t>
  </si>
  <si>
    <t>2.3.1</t>
  </si>
  <si>
    <t>2.3.1.1</t>
  </si>
  <si>
    <t>2.3.1.1.1</t>
  </si>
  <si>
    <t>2.3.1.1.1.1</t>
  </si>
  <si>
    <t>2.4.1.6.2</t>
  </si>
  <si>
    <t>2.4.1.6.2.1</t>
  </si>
  <si>
    <t>2.4.1.6.2.1.1</t>
  </si>
  <si>
    <t>2.4.1.3.1</t>
  </si>
  <si>
    <t>2.4.1.3.1.1</t>
  </si>
  <si>
    <t>2.4.1.3.1.1.1</t>
  </si>
  <si>
    <t>2.4.1.1.1.1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</si>
  <si>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территории за счет субвенции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</si>
  <si>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</si>
  <si>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Санкт-Петербургапо организации и осуществлению деятельности по опеке и попечительству за счет субвенций из бюджета Санкт-Петербурга</t>
  </si>
  <si>
    <t>Обеспечение проведения выборов и референдумов</t>
  </si>
  <si>
    <t>0107</t>
  </si>
  <si>
    <t>2.1.1.2.1</t>
  </si>
  <si>
    <t>2.1.1.2.1.1</t>
  </si>
  <si>
    <t>2.1.1.2.2</t>
  </si>
  <si>
    <t>2.1.1.2.2.1</t>
  </si>
  <si>
    <t>2.1.1.2.3</t>
  </si>
  <si>
    <t>2.1.1.2.3.1</t>
  </si>
  <si>
    <t>2.1.1.3</t>
  </si>
  <si>
    <t>2.1.1.3.1</t>
  </si>
  <si>
    <t>2.1.1.3.1.1</t>
  </si>
  <si>
    <t>2.1.2.1.2.1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</si>
  <si>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</si>
  <si>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</si>
  <si>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</si>
  <si>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</si>
  <si>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</si>
  <si>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</si>
  <si>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</si>
  <si>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2.5.2.1.1.1</t>
  </si>
  <si>
    <t>2.5.2.1.1.1.1</t>
  </si>
  <si>
    <t>6009010</t>
  </si>
  <si>
    <t>Расходы на благоустройство территории муниципального образования за счет субсидий из бюджета Санкт-Петербурга</t>
  </si>
  <si>
    <t>320</t>
  </si>
  <si>
    <t>Социальные выплатыгражданам, кроме публичных нормативных социальных выплат</t>
  </si>
  <si>
    <t>Проведение местного референдума</t>
  </si>
  <si>
    <t>2.1.2</t>
  </si>
  <si>
    <t>020 02 00</t>
  </si>
  <si>
    <t>Безвозмездные перечисления организациям</t>
  </si>
  <si>
    <t>092 01 00</t>
  </si>
  <si>
    <t>00200 01 010</t>
  </si>
  <si>
    <t>2.4.1.1.1.1.1</t>
  </si>
  <si>
    <t>42800 00 000</t>
  </si>
  <si>
    <t>09200 G0 100</t>
  </si>
  <si>
    <t>00200 G0 850</t>
  </si>
  <si>
    <t>21900 00 000</t>
  </si>
  <si>
    <t>44000 00 000</t>
  </si>
  <si>
    <t>51100 00 000</t>
  </si>
  <si>
    <t>45700 00 000</t>
  </si>
  <si>
    <t>60000 G3 160</t>
  </si>
  <si>
    <t>51100 G0 860</t>
  </si>
  <si>
    <t>51100 G0 870</t>
  </si>
  <si>
    <t>60000 00 000</t>
  </si>
  <si>
    <t>1.4</t>
  </si>
  <si>
    <t>1.4.1</t>
  </si>
  <si>
    <t>1.4.1.1</t>
  </si>
  <si>
    <t>1.4.1.1.1</t>
  </si>
  <si>
    <t>1.4.1.2</t>
  </si>
  <si>
    <t>1.4.1.2.1</t>
  </si>
  <si>
    <t>1.5.1</t>
  </si>
  <si>
    <t>1.5.1.2</t>
  </si>
  <si>
    <t>1.5.1.5</t>
  </si>
  <si>
    <t>4.1.1</t>
  </si>
  <si>
    <t>4.1.1.1</t>
  </si>
  <si>
    <t>4.1.1.1.1</t>
  </si>
  <si>
    <t>4.1.2.3</t>
  </si>
  <si>
    <t>4.1.2.3.1</t>
  </si>
  <si>
    <t>4.1.2.3.1.1</t>
  </si>
  <si>
    <t>1.3.2.3</t>
  </si>
  <si>
    <t>Формирование и размещение муниципального заказа</t>
  </si>
  <si>
    <t>2</t>
  </si>
  <si>
    <t>00000 00 000</t>
  </si>
  <si>
    <t xml:space="preserve">000 </t>
  </si>
  <si>
    <t>1</t>
  </si>
  <si>
    <t>2.1.1.2</t>
  </si>
  <si>
    <t>2.1.1.3.2.1</t>
  </si>
  <si>
    <t>2.1.1.4</t>
  </si>
  <si>
    <t>2.1.1.4.1</t>
  </si>
  <si>
    <t>2.1.1.4.1.1</t>
  </si>
  <si>
    <t>2.1.3.2</t>
  </si>
  <si>
    <t>2.1.3.2.1</t>
  </si>
  <si>
    <t>2.1.3.2.1.1</t>
  </si>
  <si>
    <t>2.1.3.3</t>
  </si>
  <si>
    <t>2.4.3</t>
  </si>
  <si>
    <t>2.4.3.1</t>
  </si>
  <si>
    <t>2.4.3.1.1</t>
  </si>
  <si>
    <t>2.4.4</t>
  </si>
  <si>
    <t>2.4.4.1</t>
  </si>
  <si>
    <t>2.4.4.1.1</t>
  </si>
  <si>
    <t>2.4.4.1.1.1</t>
  </si>
  <si>
    <t>2.4.5</t>
  </si>
  <si>
    <t>2.4.5.1</t>
  </si>
  <si>
    <t>2.4.5.1.1</t>
  </si>
  <si>
    <t>2.4.6</t>
  </si>
  <si>
    <t>2.4.6.1</t>
  </si>
  <si>
    <t>2.4.7</t>
  </si>
  <si>
    <t>2.4.7.1</t>
  </si>
  <si>
    <t>2.4.7.1.1</t>
  </si>
  <si>
    <t>2.5.3</t>
  </si>
  <si>
    <t>2.5.3.1</t>
  </si>
  <si>
    <t>2.5.3.1.1</t>
  </si>
  <si>
    <t>2.5.3.2</t>
  </si>
  <si>
    <t>2.5.3.2.1</t>
  </si>
  <si>
    <t>2.5.3.2.1.1</t>
  </si>
  <si>
    <t>2.5.3.3</t>
  </si>
  <si>
    <t>2.5.3.3.1</t>
  </si>
  <si>
    <t>2.5.3.3.1.1</t>
  </si>
  <si>
    <t>2.5.3.4</t>
  </si>
  <si>
    <t>2.5.3.4.1</t>
  </si>
  <si>
    <t>2.5.3.4.1.1</t>
  </si>
  <si>
    <t>2.9.1.2</t>
  </si>
  <si>
    <t>2.9.1.2.1</t>
  </si>
  <si>
    <t>2.4.5.1.1.1</t>
  </si>
  <si>
    <t>Молодежная политика</t>
  </si>
  <si>
    <t>Расходы по учреждению 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 инфраструктуры и иной официальной информации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</si>
  <si>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вознаграждения приемным родителям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</si>
  <si>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денежных средств на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</si>
  <si>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Целевая программа мероприятий по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</si>
  <si>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Целевая программа мероприятий по участию в реализации мер по профилактике дорожно-транспортного травматизма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</si>
  <si>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</si>
  <si>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Проведение мероприятий по военно-патриотическому воспитанию граждан  на территории муниципального образования</t>
  </si>
  <si>
    <t>60000 S1 060</t>
  </si>
  <si>
    <t>Организация  санитарных рубок, а также удалению аварийных, больных деревьев и кустарников в отношении зеленых насаждений общего пользования местного значения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</si>
  <si>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территорий.</t>
  </si>
  <si>
    <t>Благоустройство территории муниципального образования, связанному с обеспечением санитарного благополучия населения</t>
  </si>
  <si>
    <t>Защита населения и территории от чрезвычайных ситуаций природного и техногенного характера, гражданской обороны.</t>
  </si>
  <si>
    <t xml:space="preserve">Проведение подготовки и обучения неработающего населения способом защиты и действиям в чрезвычайных ситуациях, а также способом защиты от опасностей, возникающих при ведении военных действий или вследствие этих действий </t>
  </si>
  <si>
    <t>«Об утверждении местного бюджета внутригородского муниципального образования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</si>
  <si>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</si>
  <si>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Обустройство, содержание и уборка территорий детских площадок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</si>
  <si>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учреждении, организации подготовки кадров для муниципальной службы в порядке, предусмотренном законодательством Российской Федерации о муниципальной службе</t>
  </si>
  <si>
    <t>Молодежная политика и оздоровление детей</t>
  </si>
  <si>
    <t>Назначение, выплата,перерасчет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в муниципальной службы в органах местного самоуправления (далее-доплата к пенсии), а также приостановлению, возобновлению, прекращению выплаты доплаты к пенсии в соответствии с заном Санкт-Петербурга</t>
  </si>
  <si>
    <t>Обеспечение условий 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</si>
  <si>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1.3</t>
  </si>
  <si>
    <t>1.3.1</t>
  </si>
  <si>
    <t>1.2.1.1.1</t>
  </si>
  <si>
    <t>1.3.1.1</t>
  </si>
  <si>
    <t>2.3.2</t>
  </si>
  <si>
    <t>2.3.2.1</t>
  </si>
  <si>
    <t>2.3.2.1.1</t>
  </si>
  <si>
    <t>2.3.2.1.1.1</t>
  </si>
  <si>
    <t>2.4.2.2.1</t>
  </si>
  <si>
    <t>2.4.2.2.1.1</t>
  </si>
  <si>
    <t>2.4.2.2.1.1.1</t>
  </si>
  <si>
    <t>2.4.3.2</t>
  </si>
  <si>
    <t>2.4.3.2.1</t>
  </si>
  <si>
    <t>2.4.3.2.1.1</t>
  </si>
  <si>
    <t>2.4.4.2</t>
  </si>
  <si>
    <t>2.4.4.2.1</t>
  </si>
  <si>
    <t>2.4.4.2.1.1</t>
  </si>
  <si>
    <t>2.4.6.1.1</t>
  </si>
  <si>
    <t>ПРИЛОЖЕНИЕ 5</t>
  </si>
  <si>
    <t>2.6.1.2</t>
  </si>
  <si>
    <t>Целевя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</si>
  <si>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</si>
  <si>
    <t>0709</t>
  </si>
  <si>
    <t>79000 00 000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</si>
  <si>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</si>
  <si>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2.1.3.2.2</t>
  </si>
  <si>
    <t>2.3.3.1</t>
  </si>
  <si>
    <t>2.3.3.1.1</t>
  </si>
  <si>
    <t>00200 00011</t>
  </si>
  <si>
    <t>00200 00021</t>
  </si>
  <si>
    <t>00200 00022</t>
  </si>
  <si>
    <t>09200 00441</t>
  </si>
  <si>
    <t>00200 00031</t>
  </si>
  <si>
    <t>00200 00032</t>
  </si>
  <si>
    <t>07000 00061</t>
  </si>
  <si>
    <t>09200 00071</t>
  </si>
  <si>
    <t>09000 00 000</t>
  </si>
  <si>
    <t>21900 00091</t>
  </si>
  <si>
    <t>51000 00101</t>
  </si>
  <si>
    <t>34500 00 000</t>
  </si>
  <si>
    <t>60000 00000</t>
  </si>
  <si>
    <t>60000 00151</t>
  </si>
  <si>
    <t>60000 00160</t>
  </si>
  <si>
    <t>42800 00181</t>
  </si>
  <si>
    <t>43100 00191</t>
  </si>
  <si>
    <t>43100 00 190</t>
  </si>
  <si>
    <t>79000 00 100</t>
  </si>
  <si>
    <t>79100 00491</t>
  </si>
  <si>
    <t>79200 00511</t>
  </si>
  <si>
    <t>79300 00521</t>
  </si>
  <si>
    <t>79500 00551</t>
  </si>
  <si>
    <t>44100 00201</t>
  </si>
  <si>
    <t>44200 00561</t>
  </si>
  <si>
    <t>50500 00231</t>
  </si>
  <si>
    <t>51200 00241</t>
  </si>
  <si>
    <t>45700 00251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</si>
  <si>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</si>
  <si>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Участие  в организации и финансировании временного трудоустройства несовершеннолетних в возрасте от 14 до 18 лет в свободное от учебы время</t>
  </si>
  <si>
    <t>Целевая программа мероприятий по участию в деятельности по профилактике правонарушений в Санкт-Петербурге в формах и порядке установленных законодательством Санкт-Петербурга</t>
  </si>
  <si>
    <t>Целевая программа мероприятий по участию в профилактике терроризма и экстремизма, а также в минимизации и (или) ликвидации последствий проявлений на территории  муниципального образования  в форме и порядке, установленных федеральным законодательством и законодательством Санкт-Петербурга</t>
  </si>
  <si>
    <t>Организация и проведение  местных и участию в организации и проведении городских праздничных и иных зрелищных мероприятийна территориии муниципального образования</t>
  </si>
  <si>
    <t>Озеленение территории муниципального образования в соответствии с законодательством Санкт-Петербурга</t>
  </si>
  <si>
    <t>51000 00 100</t>
  </si>
  <si>
    <t>34500 00121</t>
  </si>
  <si>
    <t>34500 00 121</t>
  </si>
  <si>
    <t xml:space="preserve">    Санкт-Петербурга муниципальный округ Введенский на 2019 год» ____________________</t>
  </si>
  <si>
    <t>бюджета внутригородского муниципального образования Санкт-Петербурга муниципальный округ Введенский на 2019 год</t>
  </si>
  <si>
    <t>02000 00 051</t>
  </si>
  <si>
    <t>79400 00541</t>
  </si>
  <si>
    <t>60000 08161</t>
  </si>
  <si>
    <t>60000 07152</t>
  </si>
  <si>
    <t>60000 07 152</t>
  </si>
  <si>
    <t>60000 06 151</t>
  </si>
  <si>
    <t>60000 05 142</t>
  </si>
  <si>
    <t>60000 04 141</t>
  </si>
  <si>
    <t>60000 00 140</t>
  </si>
  <si>
    <t>60000 03 133</t>
  </si>
  <si>
    <t>60000 01 131</t>
  </si>
  <si>
    <t>21900 00 091</t>
  </si>
  <si>
    <t>09200 03 073</t>
  </si>
  <si>
    <t>09200 02 072</t>
  </si>
  <si>
    <t>09200 01 071</t>
  </si>
  <si>
    <t>2.1.3.4</t>
  </si>
  <si>
    <t>2.1.3.4.1</t>
  </si>
  <si>
    <t>2.1.3.4.1.1</t>
  </si>
  <si>
    <t>09200 04 074</t>
  </si>
  <si>
    <t>51000 00 101</t>
  </si>
  <si>
    <t>3</t>
  </si>
  <si>
    <t>3.1</t>
  </si>
  <si>
    <t>3.2</t>
  </si>
  <si>
    <t>3.2.1</t>
  </si>
  <si>
    <t>3.2.1.1</t>
  </si>
  <si>
    <t>1003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</si>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</sst>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6" fillId="32" borderId="0" xfId="0" applyNumberFormat="1" applyFont="1" applyFill="1" applyAlignment="1">
      <alignment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3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right" wrapText="1"/>
    </xf>
    <xf numFmtId="0" fontId="26" fillId="0" borderId="0" xfId="0" applyFont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/>
    </xf>
    <xf numFmtId="2" fontId="47" fillId="32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7" fillId="32" borderId="0" xfId="0" applyFont="1" applyFill="1" applyAlignment="1">
      <alignment/>
    </xf>
    <xf numFmtId="0" fontId="8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6" fillId="32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46" fillId="32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/>
    </xf>
    <xf numFmtId="0" fontId="27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/>
    </xf>
    <xf numFmtId="188" fontId="46" fillId="32" borderId="22" xfId="60" applyNumberFormat="1" applyFont="1" applyFill="1" applyBorder="1" applyAlignment="1">
      <alignment horizontal="right"/>
    </xf>
    <xf numFmtId="49" fontId="5" fillId="0" borderId="23" xfId="0" applyNumberFormat="1" applyFont="1" applyBorder="1" applyAlignment="1">
      <alignment horizontal="left"/>
    </xf>
    <xf numFmtId="0" fontId="27" fillId="0" borderId="11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49" fontId="8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center"/>
    </xf>
    <xf numFmtId="188" fontId="48" fillId="32" borderId="22" xfId="6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49" fontId="7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188" fontId="47" fillId="32" borderId="22" xfId="6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Border="1" applyAlignment="1">
      <alignment horizontal="left"/>
    </xf>
    <xf numFmtId="0" fontId="7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vertical="top"/>
    </xf>
    <xf numFmtId="188" fontId="47" fillId="32" borderId="22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24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188" fontId="46" fillId="32" borderId="22" xfId="0" applyNumberFormat="1" applyFont="1" applyFill="1" applyBorder="1" applyAlignment="1">
      <alignment vertical="top"/>
    </xf>
    <xf numFmtId="0" fontId="7" fillId="0" borderId="25" xfId="0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wrapText="1"/>
    </xf>
    <xf numFmtId="188" fontId="47" fillId="32" borderId="22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188" fontId="46" fillId="32" borderId="22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188" fontId="26" fillId="0" borderId="26" xfId="0" applyNumberFormat="1" applyFont="1" applyBorder="1" applyAlignment="1">
      <alignment horizontal="right"/>
    </xf>
    <xf numFmtId="0" fontId="6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wrapText="1"/>
    </xf>
    <xf numFmtId="188" fontId="26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>
      <alignment horizontal="right"/>
    </xf>
    <xf numFmtId="188" fontId="47" fillId="32" borderId="22" xfId="0" applyNumberFormat="1" applyFont="1" applyFill="1" applyBorder="1" applyAlignment="1">
      <alignment/>
    </xf>
    <xf numFmtId="0" fontId="27" fillId="0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left" vertical="top" wrapText="1"/>
    </xf>
    <xf numFmtId="188" fontId="47" fillId="32" borderId="22" xfId="60" applyNumberFormat="1" applyFont="1" applyFill="1" applyBorder="1" applyAlignment="1">
      <alignment/>
    </xf>
    <xf numFmtId="49" fontId="28" fillId="0" borderId="10" xfId="0" applyNumberFormat="1" applyFont="1" applyBorder="1" applyAlignment="1">
      <alignment horizontal="left"/>
    </xf>
    <xf numFmtId="0" fontId="28" fillId="0" borderId="11" xfId="0" applyNumberFormat="1" applyFont="1" applyBorder="1" applyAlignment="1">
      <alignment horizontal="left" vertical="top" wrapText="1"/>
    </xf>
    <xf numFmtId="49" fontId="28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wrapText="1"/>
    </xf>
    <xf numFmtId="49" fontId="7" fillId="0" borderId="27" xfId="0" applyNumberFormat="1" applyFont="1" applyBorder="1" applyAlignment="1">
      <alignment horizontal="left"/>
    </xf>
    <xf numFmtId="0" fontId="7" fillId="0" borderId="28" xfId="0" applyNumberFormat="1" applyFont="1" applyFill="1" applyBorder="1" applyAlignment="1">
      <alignment horizontal="right" wrapText="1"/>
    </xf>
    <xf numFmtId="49" fontId="7" fillId="0" borderId="28" xfId="0" applyNumberFormat="1" applyFont="1" applyBorder="1" applyAlignment="1">
      <alignment horizontal="center"/>
    </xf>
    <xf numFmtId="188" fontId="48" fillId="32" borderId="29" xfId="6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wrapText="1"/>
    </xf>
    <xf numFmtId="188" fontId="47" fillId="32" borderId="11" xfId="60" applyNumberFormat="1" applyFont="1" applyFill="1" applyBorder="1" applyAlignment="1">
      <alignment/>
    </xf>
    <xf numFmtId="0" fontId="8" fillId="0" borderId="30" xfId="0" applyNumberFormat="1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188" fontId="46" fillId="32" borderId="32" xfId="60" applyNumberFormat="1" applyFont="1" applyFill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SheetLayoutView="50" zoomScalePageLayoutView="0" workbookViewId="0" topLeftCell="A202">
      <selection activeCell="A15" sqref="A15"/>
    </sheetView>
  </sheetViews>
  <sheetFormatPr defaultColWidth="9.00390625" defaultRowHeight="12.75"/>
  <cols>
    <col min="1" max="1" width="10.125" style="120" customWidth="1"/>
    <col min="2" max="2" width="67.375" style="5" customWidth="1"/>
    <col min="3" max="3" width="9.875" style="5" customWidth="1"/>
    <col min="4" max="4" width="11.625" style="5" customWidth="1"/>
    <col min="5" max="5" width="14.375" style="5" customWidth="1"/>
    <col min="6" max="6" width="8.25390625" style="5" customWidth="1"/>
    <col min="7" max="7" width="16.375" style="11" customWidth="1"/>
    <col min="8" max="11" width="9.125" style="1" hidden="1" customWidth="1"/>
    <col min="12" max="16384" width="9.125" style="1" customWidth="1"/>
  </cols>
  <sheetData>
    <row r="1" spans="1:7" ht="12.75" customHeight="1">
      <c r="A1" s="23" t="s">
        <v>324</v>
      </c>
      <c r="B1" s="14"/>
      <c r="C1" s="14"/>
      <c r="D1" s="14"/>
      <c r="E1" s="14"/>
      <c r="F1" s="14"/>
      <c r="G1" s="14"/>
    </row>
    <row r="2" spans="1:10" ht="12.75" customHeight="1">
      <c r="A2" s="15" t="s">
        <v>0</v>
      </c>
      <c r="B2" s="14"/>
      <c r="C2" s="14"/>
      <c r="D2" s="14"/>
      <c r="E2" s="14"/>
      <c r="F2" s="14"/>
      <c r="G2" s="14"/>
      <c r="H2" s="24"/>
      <c r="I2" s="24"/>
      <c r="J2" s="24"/>
    </row>
    <row r="3" spans="1:10" ht="12.75" customHeight="1">
      <c r="A3" s="15" t="s">
        <v>299</v>
      </c>
      <c r="B3" s="14"/>
      <c r="C3" s="14"/>
      <c r="D3" s="14"/>
      <c r="E3" s="14"/>
      <c r="F3" s="14"/>
      <c r="G3" s="14"/>
      <c r="H3" s="24"/>
      <c r="I3" s="24"/>
      <c r="J3" s="24"/>
    </row>
    <row r="4" spans="1:10" ht="12.75" customHeight="1">
      <c r="A4" s="16"/>
      <c r="B4" s="17" t="s">
        <v>371</v>
      </c>
      <c r="C4" s="17"/>
      <c r="D4" s="17"/>
      <c r="E4" s="17"/>
      <c r="F4" s="17"/>
      <c r="G4" s="17"/>
      <c r="H4" s="10"/>
      <c r="I4" s="10"/>
      <c r="J4" s="24"/>
    </row>
    <row r="5" spans="1:10" ht="12.75" customHeight="1">
      <c r="A5" s="16"/>
      <c r="B5" s="18"/>
      <c r="C5" s="19"/>
      <c r="D5" s="19"/>
      <c r="E5" s="19"/>
      <c r="F5" s="19"/>
      <c r="G5" s="19"/>
      <c r="H5" s="19"/>
      <c r="I5" s="19"/>
      <c r="J5" s="24"/>
    </row>
    <row r="6" spans="1:10" ht="12.75" customHeight="1">
      <c r="A6" s="25"/>
      <c r="B6" s="26"/>
      <c r="C6" s="26"/>
      <c r="D6" s="26"/>
      <c r="E6" s="26"/>
      <c r="F6" s="26"/>
      <c r="G6" s="26"/>
      <c r="H6" s="24"/>
      <c r="I6" s="24"/>
      <c r="J6" s="24"/>
    </row>
    <row r="7" spans="1:10" ht="12.75" customHeight="1">
      <c r="A7" s="25"/>
      <c r="B7" s="24"/>
      <c r="C7" s="24"/>
      <c r="D7" s="24"/>
      <c r="E7" s="24"/>
      <c r="F7" s="24"/>
      <c r="G7" s="27"/>
      <c r="H7" s="24"/>
      <c r="I7" s="24"/>
      <c r="J7" s="24"/>
    </row>
    <row r="8" spans="1:8" ht="15" customHeight="1">
      <c r="A8" s="28" t="s">
        <v>1</v>
      </c>
      <c r="B8" s="28"/>
      <c r="C8" s="28"/>
      <c r="D8" s="28"/>
      <c r="E8" s="28"/>
      <c r="F8" s="28"/>
      <c r="G8" s="28"/>
      <c r="H8" s="28"/>
    </row>
    <row r="9" spans="1:7" s="2" customFormat="1" ht="12.75" customHeight="1">
      <c r="A9" s="29" t="s">
        <v>372</v>
      </c>
      <c r="B9" s="29"/>
      <c r="C9" s="29"/>
      <c r="D9" s="29"/>
      <c r="E9" s="29"/>
      <c r="F9" s="29"/>
      <c r="G9" s="29"/>
    </row>
    <row r="10" spans="1:7" s="18" customFormat="1" ht="8.25" customHeight="1" thickBot="1">
      <c r="A10" s="30"/>
      <c r="B10" s="30"/>
      <c r="C10" s="30"/>
      <c r="D10" s="30"/>
      <c r="G10" s="31"/>
    </row>
    <row r="11" spans="1:7" s="20" customFormat="1" ht="12.75" customHeight="1">
      <c r="A11" s="32" t="s">
        <v>2</v>
      </c>
      <c r="B11" s="33" t="s">
        <v>3</v>
      </c>
      <c r="C11" s="33" t="s">
        <v>4</v>
      </c>
      <c r="D11" s="33" t="s">
        <v>5</v>
      </c>
      <c r="E11" s="33" t="s">
        <v>6</v>
      </c>
      <c r="F11" s="34" t="s">
        <v>7</v>
      </c>
      <c r="G11" s="35" t="s">
        <v>8</v>
      </c>
    </row>
    <row r="12" spans="1:7" s="18" customFormat="1" ht="35.25" customHeight="1">
      <c r="A12" s="36"/>
      <c r="B12" s="37"/>
      <c r="C12" s="37"/>
      <c r="D12" s="37"/>
      <c r="E12" s="37"/>
      <c r="F12" s="38"/>
      <c r="G12" s="39">
        <v>2019</v>
      </c>
    </row>
    <row r="13" spans="1:7" s="3" customFormat="1" ht="17.25" customHeight="1" thickBot="1">
      <c r="A13" s="40"/>
      <c r="B13" s="41"/>
      <c r="C13" s="41"/>
      <c r="D13" s="41"/>
      <c r="E13" s="41"/>
      <c r="F13" s="42"/>
      <c r="G13" s="43"/>
    </row>
    <row r="14" spans="1:7" s="3" customFormat="1" ht="80.25" customHeight="1">
      <c r="A14" s="44" t="s">
        <v>245</v>
      </c>
      <c r="B14" s="45" t="s">
        <v>13</v>
      </c>
      <c r="C14" s="46" t="s">
        <v>14</v>
      </c>
      <c r="D14" s="47"/>
      <c r="E14" s="47"/>
      <c r="F14" s="47"/>
      <c r="G14" s="48">
        <f>G16+G22</f>
        <v>2561.7999999999997</v>
      </c>
    </row>
    <row r="15" spans="1:7" s="3" customFormat="1" ht="45.75" customHeight="1">
      <c r="A15" s="49" t="s">
        <v>132</v>
      </c>
      <c r="B15" s="50" t="s">
        <v>9</v>
      </c>
      <c r="C15" s="46" t="s">
        <v>14</v>
      </c>
      <c r="D15" s="47" t="s">
        <v>11</v>
      </c>
      <c r="E15" s="47"/>
      <c r="F15" s="47"/>
      <c r="G15" s="48">
        <f>G16+G22</f>
        <v>2561.7999999999997</v>
      </c>
    </row>
    <row r="16" spans="1:7" s="3" customFormat="1" ht="25.5">
      <c r="A16" s="8" t="s">
        <v>133</v>
      </c>
      <c r="B16" s="12" t="s">
        <v>15</v>
      </c>
      <c r="C16" s="51">
        <v>907</v>
      </c>
      <c r="D16" s="52" t="s">
        <v>16</v>
      </c>
      <c r="E16" s="52" t="s">
        <v>243</v>
      </c>
      <c r="F16" s="52" t="s">
        <v>10</v>
      </c>
      <c r="G16" s="48">
        <f>G17</f>
        <v>1275.6</v>
      </c>
    </row>
    <row r="17" spans="1:7" s="57" customFormat="1" ht="12.75">
      <c r="A17" s="6" t="s">
        <v>134</v>
      </c>
      <c r="B17" s="53" t="s">
        <v>17</v>
      </c>
      <c r="C17" s="54">
        <v>907</v>
      </c>
      <c r="D17" s="55" t="s">
        <v>16</v>
      </c>
      <c r="E17" s="55" t="s">
        <v>334</v>
      </c>
      <c r="F17" s="55" t="s">
        <v>10</v>
      </c>
      <c r="G17" s="56">
        <f>G19</f>
        <v>1275.6</v>
      </c>
    </row>
    <row r="18" spans="1:7" s="57" customFormat="1" ht="51">
      <c r="A18" s="6" t="s">
        <v>135</v>
      </c>
      <c r="B18" s="58" t="s">
        <v>120</v>
      </c>
      <c r="C18" s="59">
        <v>907</v>
      </c>
      <c r="D18" s="60" t="s">
        <v>16</v>
      </c>
      <c r="E18" s="61" t="s">
        <v>334</v>
      </c>
      <c r="F18" s="60" t="s">
        <v>121</v>
      </c>
      <c r="G18" s="56">
        <f>G19</f>
        <v>1275.6</v>
      </c>
    </row>
    <row r="19" spans="1:7" s="18" customFormat="1" ht="12.75">
      <c r="A19" s="62" t="s">
        <v>136</v>
      </c>
      <c r="B19" s="13" t="s">
        <v>93</v>
      </c>
      <c r="C19" s="59">
        <v>907</v>
      </c>
      <c r="D19" s="60" t="s">
        <v>16</v>
      </c>
      <c r="E19" s="61" t="s">
        <v>334</v>
      </c>
      <c r="F19" s="60" t="s">
        <v>92</v>
      </c>
      <c r="G19" s="63">
        <v>1275.6</v>
      </c>
    </row>
    <row r="20" spans="1:7" ht="42" hidden="1">
      <c r="A20" s="62"/>
      <c r="B20" s="12" t="s">
        <v>125</v>
      </c>
      <c r="C20" s="64">
        <v>907</v>
      </c>
      <c r="D20" s="60" t="s">
        <v>16</v>
      </c>
      <c r="E20" s="60" t="s">
        <v>212</v>
      </c>
      <c r="F20" s="60" t="s">
        <v>126</v>
      </c>
      <c r="G20" s="48">
        <f>G21</f>
        <v>0.5</v>
      </c>
    </row>
    <row r="21" spans="1:7" ht="42" hidden="1">
      <c r="A21" s="62" t="s">
        <v>240</v>
      </c>
      <c r="B21" s="13" t="s">
        <v>96</v>
      </c>
      <c r="C21" s="64">
        <v>907</v>
      </c>
      <c r="D21" s="60" t="s">
        <v>16</v>
      </c>
      <c r="E21" s="60" t="s">
        <v>212</v>
      </c>
      <c r="F21" s="60" t="s">
        <v>97</v>
      </c>
      <c r="G21" s="63">
        <v>0.5</v>
      </c>
    </row>
    <row r="22" spans="1:7" s="3" customFormat="1" ht="38.25">
      <c r="A22" s="8" t="s">
        <v>18</v>
      </c>
      <c r="B22" s="12" t="s">
        <v>19</v>
      </c>
      <c r="C22" s="51">
        <v>907</v>
      </c>
      <c r="D22" s="52" t="s">
        <v>20</v>
      </c>
      <c r="E22" s="52" t="s">
        <v>243</v>
      </c>
      <c r="F22" s="52" t="s">
        <v>10</v>
      </c>
      <c r="G22" s="48">
        <f>G23+G26+G32</f>
        <v>1286.1999999999998</v>
      </c>
    </row>
    <row r="23" spans="1:7" s="57" customFormat="1" ht="51">
      <c r="A23" s="6" t="s">
        <v>21</v>
      </c>
      <c r="B23" s="53" t="s">
        <v>22</v>
      </c>
      <c r="C23" s="54">
        <v>907</v>
      </c>
      <c r="D23" s="55" t="s">
        <v>20</v>
      </c>
      <c r="E23" s="55" t="s">
        <v>335</v>
      </c>
      <c r="F23" s="55" t="s">
        <v>10</v>
      </c>
      <c r="G23" s="56">
        <f>G25</f>
        <v>130.1</v>
      </c>
    </row>
    <row r="24" spans="1:7" s="57" customFormat="1" ht="51">
      <c r="A24" s="6" t="s">
        <v>23</v>
      </c>
      <c r="B24" s="21" t="s">
        <v>120</v>
      </c>
      <c r="C24" s="64">
        <v>907</v>
      </c>
      <c r="D24" s="60" t="s">
        <v>20</v>
      </c>
      <c r="E24" s="61" t="s">
        <v>335</v>
      </c>
      <c r="F24" s="65" t="s">
        <v>121</v>
      </c>
      <c r="G24" s="56">
        <f>G25</f>
        <v>130.1</v>
      </c>
    </row>
    <row r="25" spans="1:7" ht="12.75">
      <c r="A25" s="62" t="s">
        <v>308</v>
      </c>
      <c r="B25" s="13" t="s">
        <v>93</v>
      </c>
      <c r="C25" s="64">
        <v>907</v>
      </c>
      <c r="D25" s="60" t="s">
        <v>20</v>
      </c>
      <c r="E25" s="61" t="s">
        <v>335</v>
      </c>
      <c r="F25" s="65" t="s">
        <v>92</v>
      </c>
      <c r="G25" s="63">
        <v>130.1</v>
      </c>
    </row>
    <row r="26" spans="1:7" s="57" customFormat="1" ht="12.75">
      <c r="A26" s="6" t="s">
        <v>306</v>
      </c>
      <c r="B26" s="53" t="s">
        <v>24</v>
      </c>
      <c r="C26" s="54">
        <v>907</v>
      </c>
      <c r="D26" s="55" t="s">
        <v>20</v>
      </c>
      <c r="E26" s="55" t="s">
        <v>336</v>
      </c>
      <c r="F26" s="55" t="s">
        <v>10</v>
      </c>
      <c r="G26" s="56">
        <f>G27+G30</f>
        <v>1072.1</v>
      </c>
    </row>
    <row r="27" spans="1:7" s="57" customFormat="1" ht="51">
      <c r="A27" s="6" t="s">
        <v>307</v>
      </c>
      <c r="B27" s="22" t="s">
        <v>120</v>
      </c>
      <c r="C27" s="64">
        <v>907</v>
      </c>
      <c r="D27" s="60" t="s">
        <v>20</v>
      </c>
      <c r="E27" s="55" t="s">
        <v>336</v>
      </c>
      <c r="F27" s="60" t="s">
        <v>121</v>
      </c>
      <c r="G27" s="56">
        <f>G28</f>
        <v>972.1</v>
      </c>
    </row>
    <row r="28" spans="1:7" ht="12.75">
      <c r="A28" s="62" t="s">
        <v>309</v>
      </c>
      <c r="B28" s="13" t="s">
        <v>93</v>
      </c>
      <c r="C28" s="64">
        <v>907</v>
      </c>
      <c r="D28" s="60" t="s">
        <v>20</v>
      </c>
      <c r="E28" s="61" t="s">
        <v>336</v>
      </c>
      <c r="F28" s="60" t="s">
        <v>92</v>
      </c>
      <c r="G28" s="63">
        <v>972.1</v>
      </c>
    </row>
    <row r="29" spans="1:7" ht="42" customHeight="1" hidden="1">
      <c r="A29" s="62"/>
      <c r="B29" s="13" t="s">
        <v>35</v>
      </c>
      <c r="C29" s="64">
        <v>907</v>
      </c>
      <c r="D29" s="60" t="s">
        <v>20</v>
      </c>
      <c r="E29" s="60" t="s">
        <v>25</v>
      </c>
      <c r="F29" s="60" t="s">
        <v>97</v>
      </c>
      <c r="G29" s="63">
        <v>0</v>
      </c>
    </row>
    <row r="30" spans="1:7" s="57" customFormat="1" ht="25.5">
      <c r="A30" s="62" t="s">
        <v>249</v>
      </c>
      <c r="B30" s="12" t="s">
        <v>400</v>
      </c>
      <c r="C30" s="66">
        <v>907</v>
      </c>
      <c r="D30" s="52" t="s">
        <v>20</v>
      </c>
      <c r="E30" s="55" t="s">
        <v>336</v>
      </c>
      <c r="F30" s="52" t="s">
        <v>124</v>
      </c>
      <c r="G30" s="56">
        <f>G31</f>
        <v>100</v>
      </c>
    </row>
    <row r="31" spans="1:7" ht="33" customHeight="1">
      <c r="A31" s="62" t="s">
        <v>250</v>
      </c>
      <c r="B31" s="13" t="s">
        <v>123</v>
      </c>
      <c r="C31" s="64">
        <v>907</v>
      </c>
      <c r="D31" s="60" t="s">
        <v>20</v>
      </c>
      <c r="E31" s="61" t="s">
        <v>336</v>
      </c>
      <c r="F31" s="60" t="s">
        <v>95</v>
      </c>
      <c r="G31" s="63">
        <v>100</v>
      </c>
    </row>
    <row r="32" spans="1:7" s="57" customFormat="1" ht="25.5">
      <c r="A32" s="67" t="s">
        <v>225</v>
      </c>
      <c r="B32" s="53" t="s">
        <v>41</v>
      </c>
      <c r="C32" s="54">
        <v>907</v>
      </c>
      <c r="D32" s="55" t="s">
        <v>20</v>
      </c>
      <c r="E32" s="55" t="s">
        <v>337</v>
      </c>
      <c r="F32" s="55" t="s">
        <v>10</v>
      </c>
      <c r="G32" s="56">
        <f>G34</f>
        <v>84</v>
      </c>
    </row>
    <row r="33" spans="1:7" s="57" customFormat="1" ht="12.75">
      <c r="A33" s="67" t="s">
        <v>226</v>
      </c>
      <c r="B33" s="58" t="s">
        <v>125</v>
      </c>
      <c r="C33" s="68">
        <v>907</v>
      </c>
      <c r="D33" s="69" t="s">
        <v>20</v>
      </c>
      <c r="E33" s="61" t="s">
        <v>337</v>
      </c>
      <c r="F33" s="69" t="s">
        <v>126</v>
      </c>
      <c r="G33" s="56">
        <f>G34</f>
        <v>84</v>
      </c>
    </row>
    <row r="34" spans="1:7" s="72" customFormat="1" ht="12.75">
      <c r="A34" s="6" t="s">
        <v>227</v>
      </c>
      <c r="B34" s="70" t="s">
        <v>35</v>
      </c>
      <c r="C34" s="68">
        <v>907</v>
      </c>
      <c r="D34" s="69" t="s">
        <v>20</v>
      </c>
      <c r="E34" s="61" t="s">
        <v>337</v>
      </c>
      <c r="F34" s="69" t="s">
        <v>97</v>
      </c>
      <c r="G34" s="71">
        <v>84</v>
      </c>
    </row>
    <row r="35" spans="1:7" s="72" customFormat="1" ht="25.5">
      <c r="A35" s="67" t="s">
        <v>242</v>
      </c>
      <c r="B35" s="45" t="s">
        <v>26</v>
      </c>
      <c r="C35" s="73">
        <v>958</v>
      </c>
      <c r="D35" s="74"/>
      <c r="E35" s="55"/>
      <c r="F35" s="75"/>
      <c r="G35" s="48">
        <f>G36+G88+G93+G105+G154+G181+G189+G202+G207</f>
        <v>69109.5</v>
      </c>
    </row>
    <row r="36" spans="1:7" s="3" customFormat="1" ht="39.75" customHeight="1">
      <c r="A36" s="49" t="s">
        <v>137</v>
      </c>
      <c r="B36" s="50" t="s">
        <v>9</v>
      </c>
      <c r="C36" s="46" t="s">
        <v>61</v>
      </c>
      <c r="D36" s="47" t="s">
        <v>11</v>
      </c>
      <c r="E36" s="47"/>
      <c r="F36" s="47"/>
      <c r="G36" s="48">
        <f>G37+G62+G67+G71</f>
        <v>22291.7</v>
      </c>
    </row>
    <row r="37" spans="1:7" s="3" customFormat="1" ht="38.25">
      <c r="A37" s="8" t="s">
        <v>138</v>
      </c>
      <c r="B37" s="12" t="s">
        <v>27</v>
      </c>
      <c r="C37" s="51">
        <v>958</v>
      </c>
      <c r="D37" s="52" t="s">
        <v>28</v>
      </c>
      <c r="E37" s="52" t="s">
        <v>243</v>
      </c>
      <c r="F37" s="52" t="s">
        <v>10</v>
      </c>
      <c r="G37" s="48">
        <f>G38+G41+G48+G53</f>
        <v>17634.7</v>
      </c>
    </row>
    <row r="38" spans="1:7" s="57" customFormat="1" ht="25.5">
      <c r="A38" s="6" t="s">
        <v>139</v>
      </c>
      <c r="B38" s="53" t="s">
        <v>29</v>
      </c>
      <c r="C38" s="54">
        <v>958</v>
      </c>
      <c r="D38" s="55" t="s">
        <v>28</v>
      </c>
      <c r="E38" s="52" t="s">
        <v>338</v>
      </c>
      <c r="F38" s="55" t="s">
        <v>10</v>
      </c>
      <c r="G38" s="56">
        <f>G40</f>
        <v>1275.6</v>
      </c>
    </row>
    <row r="39" spans="1:7" s="57" customFormat="1" ht="51">
      <c r="A39" s="6" t="s">
        <v>140</v>
      </c>
      <c r="B39" s="22" t="s">
        <v>120</v>
      </c>
      <c r="C39" s="64">
        <v>958</v>
      </c>
      <c r="D39" s="60" t="s">
        <v>28</v>
      </c>
      <c r="E39" s="60" t="s">
        <v>338</v>
      </c>
      <c r="F39" s="60" t="s">
        <v>121</v>
      </c>
      <c r="G39" s="56">
        <f>G40</f>
        <v>1275.6</v>
      </c>
    </row>
    <row r="40" spans="1:7" ht="12.75">
      <c r="A40" s="62" t="s">
        <v>141</v>
      </c>
      <c r="B40" s="13" t="s">
        <v>93</v>
      </c>
      <c r="C40" s="64">
        <v>958</v>
      </c>
      <c r="D40" s="60" t="s">
        <v>28</v>
      </c>
      <c r="E40" s="60" t="s">
        <v>338</v>
      </c>
      <c r="F40" s="60" t="s">
        <v>92</v>
      </c>
      <c r="G40" s="63">
        <v>1275.6</v>
      </c>
    </row>
    <row r="41" spans="1:7" s="57" customFormat="1" ht="25.5">
      <c r="A41" s="6" t="s">
        <v>246</v>
      </c>
      <c r="B41" s="53" t="s">
        <v>30</v>
      </c>
      <c r="C41" s="54">
        <v>958</v>
      </c>
      <c r="D41" s="55" t="s">
        <v>28</v>
      </c>
      <c r="E41" s="52" t="s">
        <v>339</v>
      </c>
      <c r="F41" s="55" t="s">
        <v>10</v>
      </c>
      <c r="G41" s="56">
        <f>G42+G44+G46</f>
        <v>14787.800000000001</v>
      </c>
    </row>
    <row r="42" spans="1:7" s="57" customFormat="1" ht="51">
      <c r="A42" s="62" t="s">
        <v>184</v>
      </c>
      <c r="B42" s="22" t="s">
        <v>120</v>
      </c>
      <c r="C42" s="64">
        <v>958</v>
      </c>
      <c r="D42" s="60" t="s">
        <v>28</v>
      </c>
      <c r="E42" s="60" t="s">
        <v>339</v>
      </c>
      <c r="F42" s="60" t="s">
        <v>121</v>
      </c>
      <c r="G42" s="56">
        <f>G43</f>
        <v>13912.6</v>
      </c>
    </row>
    <row r="43" spans="1:7" ht="12.75">
      <c r="A43" s="62" t="s">
        <v>185</v>
      </c>
      <c r="B43" s="13" t="s">
        <v>93</v>
      </c>
      <c r="C43" s="64">
        <v>958</v>
      </c>
      <c r="D43" s="60" t="s">
        <v>28</v>
      </c>
      <c r="E43" s="60" t="s">
        <v>339</v>
      </c>
      <c r="F43" s="60" t="s">
        <v>92</v>
      </c>
      <c r="G43" s="63">
        <v>13912.6</v>
      </c>
    </row>
    <row r="44" spans="1:7" ht="25.5">
      <c r="A44" s="8" t="s">
        <v>186</v>
      </c>
      <c r="B44" s="12" t="s">
        <v>400</v>
      </c>
      <c r="C44" s="64">
        <v>958</v>
      </c>
      <c r="D44" s="60" t="s">
        <v>28</v>
      </c>
      <c r="E44" s="52" t="s">
        <v>339</v>
      </c>
      <c r="F44" s="60" t="s">
        <v>124</v>
      </c>
      <c r="G44" s="48">
        <f>G45</f>
        <v>870.2</v>
      </c>
    </row>
    <row r="45" spans="1:7" ht="25.5">
      <c r="A45" s="62" t="s">
        <v>187</v>
      </c>
      <c r="B45" s="13" t="s">
        <v>123</v>
      </c>
      <c r="C45" s="64">
        <v>958</v>
      </c>
      <c r="D45" s="60" t="s">
        <v>28</v>
      </c>
      <c r="E45" s="60" t="s">
        <v>339</v>
      </c>
      <c r="F45" s="60" t="s">
        <v>95</v>
      </c>
      <c r="G45" s="63">
        <v>870.2</v>
      </c>
    </row>
    <row r="46" spans="1:7" ht="12.75">
      <c r="A46" s="62" t="s">
        <v>188</v>
      </c>
      <c r="B46" s="12" t="s">
        <v>125</v>
      </c>
      <c r="C46" s="64">
        <v>958</v>
      </c>
      <c r="D46" s="60" t="s">
        <v>28</v>
      </c>
      <c r="E46" s="60" t="s">
        <v>339</v>
      </c>
      <c r="F46" s="60" t="s">
        <v>126</v>
      </c>
      <c r="G46" s="48">
        <f>G47</f>
        <v>5</v>
      </c>
    </row>
    <row r="47" spans="1:7" ht="12.75">
      <c r="A47" s="62" t="s">
        <v>189</v>
      </c>
      <c r="B47" s="13" t="s">
        <v>96</v>
      </c>
      <c r="C47" s="64">
        <v>958</v>
      </c>
      <c r="D47" s="60" t="s">
        <v>28</v>
      </c>
      <c r="E47" s="60" t="s">
        <v>339</v>
      </c>
      <c r="F47" s="60" t="s">
        <v>97</v>
      </c>
      <c r="G47" s="63">
        <v>5</v>
      </c>
    </row>
    <row r="48" spans="1:7" s="57" customFormat="1" ht="40.5" customHeight="1">
      <c r="A48" s="6" t="s">
        <v>190</v>
      </c>
      <c r="B48" s="53" t="s">
        <v>181</v>
      </c>
      <c r="C48" s="54">
        <v>958</v>
      </c>
      <c r="D48" s="55" t="s">
        <v>28</v>
      </c>
      <c r="E48" s="52" t="s">
        <v>216</v>
      </c>
      <c r="F48" s="55" t="s">
        <v>10</v>
      </c>
      <c r="G48" s="56">
        <f>G49+G51</f>
        <v>1564.1</v>
      </c>
    </row>
    <row r="49" spans="1:7" s="57" customFormat="1" ht="49.5" customHeight="1">
      <c r="A49" s="62" t="s">
        <v>191</v>
      </c>
      <c r="B49" s="22" t="s">
        <v>120</v>
      </c>
      <c r="C49" s="64">
        <v>958</v>
      </c>
      <c r="D49" s="60" t="s">
        <v>28</v>
      </c>
      <c r="E49" s="60" t="s">
        <v>216</v>
      </c>
      <c r="F49" s="60" t="s">
        <v>121</v>
      </c>
      <c r="G49" s="56">
        <f>G50</f>
        <v>1432.5</v>
      </c>
    </row>
    <row r="50" spans="1:7" ht="25.5">
      <c r="A50" s="62" t="s">
        <v>192</v>
      </c>
      <c r="B50" s="76" t="s">
        <v>130</v>
      </c>
      <c r="C50" s="64">
        <v>958</v>
      </c>
      <c r="D50" s="60" t="s">
        <v>28</v>
      </c>
      <c r="E50" s="60" t="s">
        <v>216</v>
      </c>
      <c r="F50" s="60" t="s">
        <v>92</v>
      </c>
      <c r="G50" s="63">
        <v>1432.5</v>
      </c>
    </row>
    <row r="51" spans="1:7" ht="25.5">
      <c r="A51" s="62" t="s">
        <v>247</v>
      </c>
      <c r="B51" s="12" t="s">
        <v>400</v>
      </c>
      <c r="C51" s="64">
        <v>958</v>
      </c>
      <c r="D51" s="60" t="s">
        <v>28</v>
      </c>
      <c r="E51" s="60" t="s">
        <v>216</v>
      </c>
      <c r="F51" s="60" t="s">
        <v>124</v>
      </c>
      <c r="G51" s="63">
        <f>G52</f>
        <v>131.6</v>
      </c>
    </row>
    <row r="52" spans="1:7" ht="12.75">
      <c r="A52" s="62" t="s">
        <v>193</v>
      </c>
      <c r="B52" s="13" t="s">
        <v>94</v>
      </c>
      <c r="C52" s="64">
        <v>958</v>
      </c>
      <c r="D52" s="60" t="s">
        <v>28</v>
      </c>
      <c r="E52" s="60" t="s">
        <v>216</v>
      </c>
      <c r="F52" s="60" t="s">
        <v>95</v>
      </c>
      <c r="G52" s="63">
        <v>131.6</v>
      </c>
    </row>
    <row r="53" spans="1:7" s="57" customFormat="1" ht="51">
      <c r="A53" s="6" t="s">
        <v>248</v>
      </c>
      <c r="B53" s="53" t="s">
        <v>180</v>
      </c>
      <c r="C53" s="54">
        <v>958</v>
      </c>
      <c r="D53" s="55" t="s">
        <v>28</v>
      </c>
      <c r="E53" s="52" t="s">
        <v>215</v>
      </c>
      <c r="F53" s="55" t="s">
        <v>10</v>
      </c>
      <c r="G53" s="56">
        <f>G55</f>
        <v>7.2</v>
      </c>
    </row>
    <row r="54" spans="1:7" s="57" customFormat="1" ht="25.5">
      <c r="A54" s="62" t="s">
        <v>249</v>
      </c>
      <c r="B54" s="12" t="s">
        <v>400</v>
      </c>
      <c r="C54" s="64">
        <v>958</v>
      </c>
      <c r="D54" s="60" t="s">
        <v>28</v>
      </c>
      <c r="E54" s="52" t="s">
        <v>215</v>
      </c>
      <c r="F54" s="60" t="s">
        <v>124</v>
      </c>
      <c r="G54" s="56">
        <f>G55</f>
        <v>7.2</v>
      </c>
    </row>
    <row r="55" spans="1:7" ht="33" customHeight="1">
      <c r="A55" s="62" t="s">
        <v>250</v>
      </c>
      <c r="B55" s="13" t="s">
        <v>123</v>
      </c>
      <c r="C55" s="64">
        <v>958</v>
      </c>
      <c r="D55" s="60" t="s">
        <v>28</v>
      </c>
      <c r="E55" s="52" t="s">
        <v>215</v>
      </c>
      <c r="F55" s="60" t="s">
        <v>95</v>
      </c>
      <c r="G55" s="63">
        <v>7.2</v>
      </c>
    </row>
    <row r="56" spans="1:7" ht="42" customHeight="1" hidden="1">
      <c r="A56" s="8" t="s">
        <v>225</v>
      </c>
      <c r="B56" s="58" t="s">
        <v>182</v>
      </c>
      <c r="C56" s="66">
        <v>958</v>
      </c>
      <c r="D56" s="52" t="s">
        <v>183</v>
      </c>
      <c r="E56" s="52"/>
      <c r="F56" s="52"/>
      <c r="G56" s="48">
        <f>G57</f>
        <v>0</v>
      </c>
    </row>
    <row r="57" spans="1:7" ht="42" customHeight="1" hidden="1">
      <c r="A57" s="8" t="s">
        <v>226</v>
      </c>
      <c r="B57" s="77" t="s">
        <v>207</v>
      </c>
      <c r="C57" s="66">
        <v>958</v>
      </c>
      <c r="D57" s="52" t="s">
        <v>183</v>
      </c>
      <c r="E57" s="52" t="s">
        <v>209</v>
      </c>
      <c r="F57" s="52"/>
      <c r="G57" s="48">
        <f>G58+G60</f>
        <v>0</v>
      </c>
    </row>
    <row r="58" spans="1:7" ht="42" customHeight="1" hidden="1">
      <c r="A58" s="62" t="s">
        <v>227</v>
      </c>
      <c r="B58" s="76" t="s">
        <v>120</v>
      </c>
      <c r="C58" s="64">
        <v>958</v>
      </c>
      <c r="D58" s="60" t="s">
        <v>183</v>
      </c>
      <c r="E58" s="60" t="s">
        <v>209</v>
      </c>
      <c r="F58" s="60" t="s">
        <v>121</v>
      </c>
      <c r="G58" s="63">
        <f>G59</f>
        <v>0</v>
      </c>
    </row>
    <row r="59" spans="1:7" ht="42" customHeight="1" hidden="1">
      <c r="A59" s="62" t="s">
        <v>228</v>
      </c>
      <c r="B59" s="76" t="s">
        <v>130</v>
      </c>
      <c r="C59" s="64">
        <v>958</v>
      </c>
      <c r="D59" s="60" t="s">
        <v>183</v>
      </c>
      <c r="E59" s="60" t="s">
        <v>209</v>
      </c>
      <c r="F59" s="60" t="s">
        <v>92</v>
      </c>
      <c r="G59" s="63">
        <v>0</v>
      </c>
    </row>
    <row r="60" spans="1:7" ht="42" customHeight="1" hidden="1">
      <c r="A60" s="62" t="s">
        <v>229</v>
      </c>
      <c r="B60" s="13" t="s">
        <v>122</v>
      </c>
      <c r="C60" s="64">
        <v>958</v>
      </c>
      <c r="D60" s="60" t="s">
        <v>183</v>
      </c>
      <c r="E60" s="60" t="s">
        <v>209</v>
      </c>
      <c r="F60" s="60" t="s">
        <v>124</v>
      </c>
      <c r="G60" s="63">
        <f>G61</f>
        <v>0</v>
      </c>
    </row>
    <row r="61" spans="1:7" ht="42" customHeight="1" hidden="1">
      <c r="A61" s="62" t="s">
        <v>230</v>
      </c>
      <c r="B61" s="13" t="s">
        <v>94</v>
      </c>
      <c r="C61" s="64">
        <v>958</v>
      </c>
      <c r="D61" s="60" t="s">
        <v>183</v>
      </c>
      <c r="E61" s="60" t="s">
        <v>209</v>
      </c>
      <c r="F61" s="60" t="s">
        <v>95</v>
      </c>
      <c r="G61" s="63">
        <v>0</v>
      </c>
    </row>
    <row r="62" spans="1:7" s="57" customFormat="1" ht="12.75">
      <c r="A62" s="6" t="s">
        <v>393</v>
      </c>
      <c r="B62" s="58" t="s">
        <v>182</v>
      </c>
      <c r="C62" s="54">
        <v>958</v>
      </c>
      <c r="D62" s="55" t="s">
        <v>183</v>
      </c>
      <c r="E62" s="52" t="s">
        <v>373</v>
      </c>
      <c r="F62" s="55" t="s">
        <v>10</v>
      </c>
      <c r="G62" s="56">
        <f>G63+G65</f>
        <v>3997</v>
      </c>
    </row>
    <row r="63" spans="1:7" s="57" customFormat="1" ht="49.5" customHeight="1">
      <c r="A63" s="62" t="s">
        <v>394</v>
      </c>
      <c r="B63" s="58" t="s">
        <v>120</v>
      </c>
      <c r="C63" s="64">
        <v>958</v>
      </c>
      <c r="D63" s="60" t="s">
        <v>183</v>
      </c>
      <c r="E63" s="52" t="s">
        <v>373</v>
      </c>
      <c r="F63" s="60" t="s">
        <v>121</v>
      </c>
      <c r="G63" s="56">
        <f>G64</f>
        <v>3607</v>
      </c>
    </row>
    <row r="64" spans="1:7" s="57" customFormat="1" ht="25.5">
      <c r="A64" s="62" t="s">
        <v>395</v>
      </c>
      <c r="B64" s="76" t="s">
        <v>130</v>
      </c>
      <c r="C64" s="64">
        <v>958</v>
      </c>
      <c r="D64" s="60" t="s">
        <v>183</v>
      </c>
      <c r="E64" s="52" t="s">
        <v>373</v>
      </c>
      <c r="F64" s="60" t="s">
        <v>92</v>
      </c>
      <c r="G64" s="56">
        <v>3607</v>
      </c>
    </row>
    <row r="65" spans="1:7" ht="25.5">
      <c r="A65" s="62" t="s">
        <v>396</v>
      </c>
      <c r="B65" s="12" t="s">
        <v>400</v>
      </c>
      <c r="C65" s="64">
        <v>958</v>
      </c>
      <c r="D65" s="60" t="s">
        <v>183</v>
      </c>
      <c r="E65" s="52" t="s">
        <v>373</v>
      </c>
      <c r="F65" s="60" t="s">
        <v>124</v>
      </c>
      <c r="G65" s="48">
        <f>G66</f>
        <v>390</v>
      </c>
    </row>
    <row r="66" spans="1:7" ht="12.75">
      <c r="A66" s="62" t="s">
        <v>397</v>
      </c>
      <c r="B66" s="13" t="s">
        <v>94</v>
      </c>
      <c r="C66" s="64">
        <v>958</v>
      </c>
      <c r="D66" s="60" t="s">
        <v>183</v>
      </c>
      <c r="E66" s="52" t="s">
        <v>373</v>
      </c>
      <c r="F66" s="60" t="s">
        <v>95</v>
      </c>
      <c r="G66" s="63">
        <v>390</v>
      </c>
    </row>
    <row r="67" spans="1:7" s="3" customFormat="1" ht="12.75">
      <c r="A67" s="8" t="s">
        <v>208</v>
      </c>
      <c r="B67" s="12" t="s">
        <v>31</v>
      </c>
      <c r="C67" s="51">
        <v>958</v>
      </c>
      <c r="D67" s="52" t="s">
        <v>32</v>
      </c>
      <c r="E67" s="52" t="s">
        <v>243</v>
      </c>
      <c r="F67" s="52" t="s">
        <v>10</v>
      </c>
      <c r="G67" s="48">
        <f>G68</f>
        <v>50</v>
      </c>
    </row>
    <row r="68" spans="1:7" s="57" customFormat="1" ht="12.75">
      <c r="A68" s="6" t="s">
        <v>144</v>
      </c>
      <c r="B68" s="53" t="s">
        <v>34</v>
      </c>
      <c r="C68" s="54">
        <v>958</v>
      </c>
      <c r="D68" s="55" t="s">
        <v>32</v>
      </c>
      <c r="E68" s="52" t="s">
        <v>340</v>
      </c>
      <c r="F68" s="55" t="s">
        <v>10</v>
      </c>
      <c r="G68" s="56">
        <f>G70</f>
        <v>50</v>
      </c>
    </row>
    <row r="69" spans="1:7" s="57" customFormat="1" ht="12.75">
      <c r="A69" s="62" t="s">
        <v>162</v>
      </c>
      <c r="B69" s="58" t="s">
        <v>125</v>
      </c>
      <c r="C69" s="64">
        <v>958</v>
      </c>
      <c r="D69" s="60" t="s">
        <v>32</v>
      </c>
      <c r="E69" s="60" t="s">
        <v>340</v>
      </c>
      <c r="F69" s="60" t="s">
        <v>126</v>
      </c>
      <c r="G69" s="56">
        <f>G70</f>
        <v>50</v>
      </c>
    </row>
    <row r="70" spans="1:7" ht="12.75">
      <c r="A70" s="62" t="s">
        <v>164</v>
      </c>
      <c r="B70" s="76" t="s">
        <v>35</v>
      </c>
      <c r="C70" s="64">
        <v>958</v>
      </c>
      <c r="D70" s="60" t="s">
        <v>32</v>
      </c>
      <c r="E70" s="60" t="s">
        <v>340</v>
      </c>
      <c r="F70" s="60" t="s">
        <v>99</v>
      </c>
      <c r="G70" s="63">
        <v>50</v>
      </c>
    </row>
    <row r="71" spans="1:7" s="3" customFormat="1" ht="12.75">
      <c r="A71" s="8" t="s">
        <v>163</v>
      </c>
      <c r="B71" s="12" t="s">
        <v>36</v>
      </c>
      <c r="C71" s="51">
        <v>958</v>
      </c>
      <c r="D71" s="52" t="s">
        <v>37</v>
      </c>
      <c r="E71" s="52" t="s">
        <v>342</v>
      </c>
      <c r="F71" s="52" t="s">
        <v>10</v>
      </c>
      <c r="G71" s="48">
        <f>G74+G79+G82+G85</f>
        <v>610</v>
      </c>
    </row>
    <row r="72" spans="1:7" s="72" customFormat="1" ht="42" customHeight="1" hidden="1">
      <c r="A72" s="9" t="s">
        <v>231</v>
      </c>
      <c r="B72" s="78" t="s">
        <v>38</v>
      </c>
      <c r="C72" s="66"/>
      <c r="D72" s="79" t="s">
        <v>39</v>
      </c>
      <c r="E72" s="79" t="s">
        <v>40</v>
      </c>
      <c r="F72" s="79" t="s">
        <v>10</v>
      </c>
      <c r="G72" s="80" t="e">
        <f>#REF!</f>
        <v>#REF!</v>
      </c>
    </row>
    <row r="73" spans="1:7" s="72" customFormat="1" ht="42" customHeight="1" hidden="1">
      <c r="A73" s="6" t="s">
        <v>232</v>
      </c>
      <c r="B73" s="81" t="s">
        <v>210</v>
      </c>
      <c r="C73" s="64">
        <v>958</v>
      </c>
      <c r="D73" s="60" t="s">
        <v>37</v>
      </c>
      <c r="E73" s="60" t="s">
        <v>211</v>
      </c>
      <c r="F73" s="60" t="s">
        <v>95</v>
      </c>
      <c r="G73" s="71">
        <v>0</v>
      </c>
    </row>
    <row r="74" spans="1:7" s="57" customFormat="1" ht="44.25" customHeight="1">
      <c r="A74" s="8" t="s">
        <v>251</v>
      </c>
      <c r="B74" s="82" t="s">
        <v>241</v>
      </c>
      <c r="C74" s="54">
        <v>958</v>
      </c>
      <c r="D74" s="55" t="s">
        <v>37</v>
      </c>
      <c r="E74" s="55" t="s">
        <v>341</v>
      </c>
      <c r="F74" s="55" t="s">
        <v>10</v>
      </c>
      <c r="G74" s="56">
        <f>G76</f>
        <v>350</v>
      </c>
    </row>
    <row r="75" spans="1:7" s="57" customFormat="1" ht="39" customHeight="1">
      <c r="A75" s="7" t="s">
        <v>252</v>
      </c>
      <c r="B75" s="12" t="s">
        <v>400</v>
      </c>
      <c r="C75" s="68">
        <v>958</v>
      </c>
      <c r="D75" s="60" t="s">
        <v>37</v>
      </c>
      <c r="E75" s="61" t="s">
        <v>387</v>
      </c>
      <c r="F75" s="60" t="s">
        <v>124</v>
      </c>
      <c r="G75" s="56">
        <f>G76</f>
        <v>350</v>
      </c>
    </row>
    <row r="76" spans="1:7" s="72" customFormat="1" ht="12.75">
      <c r="A76" s="6" t="s">
        <v>253</v>
      </c>
      <c r="B76" s="13" t="s">
        <v>94</v>
      </c>
      <c r="C76" s="68">
        <v>958</v>
      </c>
      <c r="D76" s="60" t="s">
        <v>37</v>
      </c>
      <c r="E76" s="61" t="s">
        <v>387</v>
      </c>
      <c r="F76" s="60" t="s">
        <v>95</v>
      </c>
      <c r="G76" s="83">
        <v>350</v>
      </c>
    </row>
    <row r="77" spans="1:7" s="57" customFormat="1" ht="42" customHeight="1" hidden="1">
      <c r="A77" s="7"/>
      <c r="B77" s="53" t="s">
        <v>42</v>
      </c>
      <c r="C77" s="54">
        <v>958</v>
      </c>
      <c r="D77" s="55" t="s">
        <v>37</v>
      </c>
      <c r="E77" s="55" t="s">
        <v>43</v>
      </c>
      <c r="F77" s="55" t="s">
        <v>10</v>
      </c>
      <c r="G77" s="56">
        <f>G78</f>
        <v>0</v>
      </c>
    </row>
    <row r="78" spans="1:7" s="72" customFormat="1" ht="42" customHeight="1" hidden="1">
      <c r="A78" s="9" t="s">
        <v>233</v>
      </c>
      <c r="B78" s="13" t="s">
        <v>94</v>
      </c>
      <c r="C78" s="68">
        <v>958</v>
      </c>
      <c r="D78" s="60" t="s">
        <v>37</v>
      </c>
      <c r="E78" s="60" t="s">
        <v>43</v>
      </c>
      <c r="F78" s="60" t="s">
        <v>95</v>
      </c>
      <c r="G78" s="83">
        <v>0</v>
      </c>
    </row>
    <row r="79" spans="1:7" s="72" customFormat="1" ht="63.75">
      <c r="A79" s="7" t="s">
        <v>331</v>
      </c>
      <c r="B79" s="12" t="s">
        <v>362</v>
      </c>
      <c r="C79" s="84">
        <v>958</v>
      </c>
      <c r="D79" s="52" t="s">
        <v>37</v>
      </c>
      <c r="E79" s="52" t="s">
        <v>386</v>
      </c>
      <c r="F79" s="52" t="s">
        <v>10</v>
      </c>
      <c r="G79" s="85">
        <f>G81</f>
        <v>20</v>
      </c>
    </row>
    <row r="80" spans="1:7" s="72" customFormat="1" ht="35.25" customHeight="1">
      <c r="A80" s="7" t="s">
        <v>252</v>
      </c>
      <c r="B80" s="12" t="s">
        <v>400</v>
      </c>
      <c r="C80" s="68">
        <v>958</v>
      </c>
      <c r="D80" s="60" t="s">
        <v>37</v>
      </c>
      <c r="E80" s="60" t="s">
        <v>386</v>
      </c>
      <c r="F80" s="60" t="s">
        <v>124</v>
      </c>
      <c r="G80" s="85">
        <f>G81</f>
        <v>20</v>
      </c>
    </row>
    <row r="81" spans="1:7" s="72" customFormat="1" ht="12.75">
      <c r="A81" s="86" t="s">
        <v>253</v>
      </c>
      <c r="B81" s="13" t="s">
        <v>94</v>
      </c>
      <c r="C81" s="68">
        <v>958</v>
      </c>
      <c r="D81" s="60" t="s">
        <v>37</v>
      </c>
      <c r="E81" s="60" t="s">
        <v>386</v>
      </c>
      <c r="F81" s="60" t="s">
        <v>95</v>
      </c>
      <c r="G81" s="83">
        <v>20</v>
      </c>
    </row>
    <row r="82" spans="1:7" s="72" customFormat="1" ht="55.5" customHeight="1">
      <c r="A82" s="9" t="s">
        <v>254</v>
      </c>
      <c r="B82" s="12" t="s">
        <v>330</v>
      </c>
      <c r="C82" s="84">
        <v>958</v>
      </c>
      <c r="D82" s="52" t="s">
        <v>37</v>
      </c>
      <c r="E82" s="52" t="s">
        <v>385</v>
      </c>
      <c r="F82" s="52" t="s">
        <v>10</v>
      </c>
      <c r="G82" s="85">
        <f>G83</f>
        <v>150</v>
      </c>
    </row>
    <row r="83" spans="1:7" s="72" customFormat="1" ht="56.25" customHeight="1">
      <c r="A83" s="9" t="s">
        <v>332</v>
      </c>
      <c r="B83" s="12" t="s">
        <v>400</v>
      </c>
      <c r="C83" s="68">
        <v>958</v>
      </c>
      <c r="D83" s="60" t="s">
        <v>37</v>
      </c>
      <c r="E83" s="60" t="s">
        <v>385</v>
      </c>
      <c r="F83" s="60" t="s">
        <v>124</v>
      </c>
      <c r="G83" s="83">
        <f>G84</f>
        <v>150</v>
      </c>
    </row>
    <row r="84" spans="1:7" s="72" customFormat="1" ht="24.75" customHeight="1">
      <c r="A84" s="9" t="s">
        <v>333</v>
      </c>
      <c r="B84" s="13" t="s">
        <v>94</v>
      </c>
      <c r="C84" s="68">
        <v>958</v>
      </c>
      <c r="D84" s="60" t="s">
        <v>37</v>
      </c>
      <c r="E84" s="60" t="s">
        <v>385</v>
      </c>
      <c r="F84" s="60" t="s">
        <v>95</v>
      </c>
      <c r="G84" s="83">
        <v>150</v>
      </c>
    </row>
    <row r="85" spans="1:7" s="72" customFormat="1" ht="36" customHeight="1">
      <c r="A85" s="9" t="s">
        <v>388</v>
      </c>
      <c r="B85" s="12" t="s">
        <v>42</v>
      </c>
      <c r="C85" s="84">
        <v>958</v>
      </c>
      <c r="D85" s="52" t="s">
        <v>37</v>
      </c>
      <c r="E85" s="60" t="s">
        <v>391</v>
      </c>
      <c r="F85" s="52" t="s">
        <v>10</v>
      </c>
      <c r="G85" s="85">
        <f>G86</f>
        <v>90</v>
      </c>
    </row>
    <row r="86" spans="1:7" s="72" customFormat="1" ht="41.25" customHeight="1">
      <c r="A86" s="9" t="s">
        <v>389</v>
      </c>
      <c r="B86" s="12" t="s">
        <v>122</v>
      </c>
      <c r="C86" s="68">
        <v>958</v>
      </c>
      <c r="D86" s="60" t="s">
        <v>37</v>
      </c>
      <c r="E86" s="60" t="s">
        <v>391</v>
      </c>
      <c r="F86" s="60" t="s">
        <v>124</v>
      </c>
      <c r="G86" s="83">
        <f>G87</f>
        <v>90</v>
      </c>
    </row>
    <row r="87" spans="1:7" s="72" customFormat="1" ht="30.75" customHeight="1">
      <c r="A87" s="9" t="s">
        <v>390</v>
      </c>
      <c r="B87" s="13" t="s">
        <v>94</v>
      </c>
      <c r="C87" s="68">
        <v>958</v>
      </c>
      <c r="D87" s="60" t="s">
        <v>37</v>
      </c>
      <c r="E87" s="60" t="s">
        <v>391</v>
      </c>
      <c r="F87" s="60" t="s">
        <v>95</v>
      </c>
      <c r="G87" s="83">
        <v>90</v>
      </c>
    </row>
    <row r="88" spans="1:7" s="3" customFormat="1" ht="33" customHeight="1">
      <c r="A88" s="8" t="s">
        <v>142</v>
      </c>
      <c r="B88" s="87" t="s">
        <v>44</v>
      </c>
      <c r="C88" s="46">
        <v>958</v>
      </c>
      <c r="D88" s="47" t="s">
        <v>45</v>
      </c>
      <c r="E88" s="47" t="s">
        <v>243</v>
      </c>
      <c r="F88" s="47" t="s">
        <v>10</v>
      </c>
      <c r="G88" s="48">
        <f>G89</f>
        <v>80</v>
      </c>
    </row>
    <row r="89" spans="1:7" s="3" customFormat="1" ht="25.5">
      <c r="A89" s="6" t="s">
        <v>33</v>
      </c>
      <c r="B89" s="12" t="s">
        <v>297</v>
      </c>
      <c r="C89" s="51">
        <v>958</v>
      </c>
      <c r="D89" s="52" t="s">
        <v>46</v>
      </c>
      <c r="E89" s="52" t="s">
        <v>217</v>
      </c>
      <c r="F89" s="52" t="s">
        <v>10</v>
      </c>
      <c r="G89" s="48">
        <f>G90</f>
        <v>80</v>
      </c>
    </row>
    <row r="90" spans="1:7" s="57" customFormat="1" ht="88.5" customHeight="1">
      <c r="A90" s="62" t="s">
        <v>165</v>
      </c>
      <c r="B90" s="12" t="s">
        <v>298</v>
      </c>
      <c r="C90" s="54">
        <v>958</v>
      </c>
      <c r="D90" s="55" t="s">
        <v>46</v>
      </c>
      <c r="E90" s="55" t="s">
        <v>343</v>
      </c>
      <c r="F90" s="55" t="s">
        <v>10</v>
      </c>
      <c r="G90" s="56">
        <f>G92</f>
        <v>80</v>
      </c>
    </row>
    <row r="91" spans="1:7" s="57" customFormat="1" ht="38.25" customHeight="1">
      <c r="A91" s="7" t="s">
        <v>166</v>
      </c>
      <c r="B91" s="12" t="s">
        <v>400</v>
      </c>
      <c r="C91" s="64">
        <v>958</v>
      </c>
      <c r="D91" s="60" t="s">
        <v>46</v>
      </c>
      <c r="E91" s="61" t="s">
        <v>384</v>
      </c>
      <c r="F91" s="60" t="s">
        <v>124</v>
      </c>
      <c r="G91" s="56">
        <f>G92</f>
        <v>80</v>
      </c>
    </row>
    <row r="92" spans="1:7" s="88" customFormat="1" ht="12.75">
      <c r="A92" s="86" t="s">
        <v>167</v>
      </c>
      <c r="B92" s="13" t="s">
        <v>94</v>
      </c>
      <c r="C92" s="64">
        <v>958</v>
      </c>
      <c r="D92" s="60" t="s">
        <v>46</v>
      </c>
      <c r="E92" s="61" t="s">
        <v>384</v>
      </c>
      <c r="F92" s="60" t="s">
        <v>95</v>
      </c>
      <c r="G92" s="71">
        <v>80</v>
      </c>
    </row>
    <row r="93" spans="1:7" s="3" customFormat="1" ht="12.75">
      <c r="A93" s="67" t="s">
        <v>143</v>
      </c>
      <c r="B93" s="87" t="s">
        <v>47</v>
      </c>
      <c r="C93" s="46" t="s">
        <v>61</v>
      </c>
      <c r="D93" s="47" t="s">
        <v>48</v>
      </c>
      <c r="E93" s="47" t="s">
        <v>243</v>
      </c>
      <c r="F93" s="47" t="s">
        <v>10</v>
      </c>
      <c r="G93" s="48">
        <f>G94+G101</f>
        <v>250</v>
      </c>
    </row>
    <row r="94" spans="1:7" s="3" customFormat="1" ht="12.75">
      <c r="A94" s="67" t="s">
        <v>168</v>
      </c>
      <c r="B94" s="87" t="s">
        <v>111</v>
      </c>
      <c r="C94" s="46" t="s">
        <v>61</v>
      </c>
      <c r="D94" s="47" t="s">
        <v>110</v>
      </c>
      <c r="E94" s="47" t="s">
        <v>368</v>
      </c>
      <c r="F94" s="47" t="s">
        <v>10</v>
      </c>
      <c r="G94" s="48">
        <f>G95</f>
        <v>230</v>
      </c>
    </row>
    <row r="95" spans="1:7" s="57" customFormat="1" ht="38.25">
      <c r="A95" s="6" t="s">
        <v>169</v>
      </c>
      <c r="B95" s="53" t="s">
        <v>363</v>
      </c>
      <c r="C95" s="54">
        <v>958</v>
      </c>
      <c r="D95" s="55" t="s">
        <v>110</v>
      </c>
      <c r="E95" s="55" t="s">
        <v>344</v>
      </c>
      <c r="F95" s="55" t="s">
        <v>10</v>
      </c>
      <c r="G95" s="56">
        <f>G97</f>
        <v>230</v>
      </c>
    </row>
    <row r="96" spans="1:7" s="57" customFormat="1" ht="25.5">
      <c r="A96" s="62" t="s">
        <v>170</v>
      </c>
      <c r="B96" s="12" t="s">
        <v>122</v>
      </c>
      <c r="C96" s="64">
        <v>958</v>
      </c>
      <c r="D96" s="60" t="s">
        <v>110</v>
      </c>
      <c r="E96" s="61" t="s">
        <v>392</v>
      </c>
      <c r="F96" s="60" t="s">
        <v>124</v>
      </c>
      <c r="G96" s="56">
        <f>G97</f>
        <v>230</v>
      </c>
    </row>
    <row r="97" spans="1:8" s="77" customFormat="1" ht="14.25" customHeight="1">
      <c r="A97" s="62" t="s">
        <v>171</v>
      </c>
      <c r="B97" s="13" t="s">
        <v>94</v>
      </c>
      <c r="C97" s="64">
        <v>958</v>
      </c>
      <c r="D97" s="60" t="s">
        <v>110</v>
      </c>
      <c r="E97" s="61" t="s">
        <v>392</v>
      </c>
      <c r="F97" s="60" t="s">
        <v>95</v>
      </c>
      <c r="G97" s="71">
        <v>230</v>
      </c>
      <c r="H97" s="89"/>
    </row>
    <row r="98" spans="1:7" s="3" customFormat="1" ht="42" customHeight="1" hidden="1">
      <c r="A98" s="6"/>
      <c r="B98" s="12" t="s">
        <v>49</v>
      </c>
      <c r="C98" s="51">
        <v>958</v>
      </c>
      <c r="D98" s="52" t="s">
        <v>50</v>
      </c>
      <c r="E98" s="52" t="s">
        <v>12</v>
      </c>
      <c r="F98" s="52" t="s">
        <v>10</v>
      </c>
      <c r="G98" s="48">
        <f>G99</f>
        <v>0</v>
      </c>
    </row>
    <row r="99" spans="1:7" s="57" customFormat="1" ht="42" customHeight="1" hidden="1">
      <c r="A99" s="62"/>
      <c r="B99" s="53" t="s">
        <v>51</v>
      </c>
      <c r="C99" s="54">
        <v>958</v>
      </c>
      <c r="D99" s="55" t="s">
        <v>50</v>
      </c>
      <c r="E99" s="55" t="s">
        <v>52</v>
      </c>
      <c r="F99" s="55" t="s">
        <v>10</v>
      </c>
      <c r="G99" s="56">
        <f>G100</f>
        <v>0</v>
      </c>
    </row>
    <row r="100" spans="1:7" s="88" customFormat="1" ht="42" customHeight="1" hidden="1">
      <c r="A100" s="62"/>
      <c r="B100" s="13" t="s">
        <v>94</v>
      </c>
      <c r="C100" s="64">
        <v>958</v>
      </c>
      <c r="D100" s="60" t="s">
        <v>50</v>
      </c>
      <c r="E100" s="60" t="s">
        <v>52</v>
      </c>
      <c r="F100" s="60" t="s">
        <v>95</v>
      </c>
      <c r="G100" s="71">
        <v>0</v>
      </c>
    </row>
    <row r="101" spans="1:7" s="88" customFormat="1" ht="12.75">
      <c r="A101" s="6" t="s">
        <v>310</v>
      </c>
      <c r="B101" s="12" t="s">
        <v>108</v>
      </c>
      <c r="C101" s="66">
        <v>958</v>
      </c>
      <c r="D101" s="52" t="s">
        <v>103</v>
      </c>
      <c r="E101" s="52" t="s">
        <v>345</v>
      </c>
      <c r="F101" s="52" t="s">
        <v>244</v>
      </c>
      <c r="G101" s="80">
        <f>G102</f>
        <v>20</v>
      </c>
    </row>
    <row r="102" spans="1:7" s="88" customFormat="1" ht="36.75" customHeight="1">
      <c r="A102" s="8" t="s">
        <v>311</v>
      </c>
      <c r="B102" s="90" t="s">
        <v>102</v>
      </c>
      <c r="C102" s="66">
        <v>958</v>
      </c>
      <c r="D102" s="52" t="s">
        <v>103</v>
      </c>
      <c r="E102" s="52" t="s">
        <v>369</v>
      </c>
      <c r="F102" s="52" t="s">
        <v>10</v>
      </c>
      <c r="G102" s="80">
        <f>G103</f>
        <v>20</v>
      </c>
    </row>
    <row r="103" spans="1:7" s="88" customFormat="1" ht="46.5" customHeight="1">
      <c r="A103" s="62" t="s">
        <v>312</v>
      </c>
      <c r="B103" s="12" t="s">
        <v>400</v>
      </c>
      <c r="C103" s="64">
        <v>958</v>
      </c>
      <c r="D103" s="60" t="s">
        <v>103</v>
      </c>
      <c r="E103" s="60" t="s">
        <v>370</v>
      </c>
      <c r="F103" s="60" t="s">
        <v>124</v>
      </c>
      <c r="G103" s="71">
        <f>G104</f>
        <v>20</v>
      </c>
    </row>
    <row r="104" spans="1:7" s="88" customFormat="1" ht="35.25" customHeight="1">
      <c r="A104" s="91" t="s">
        <v>313</v>
      </c>
      <c r="B104" s="13" t="s">
        <v>94</v>
      </c>
      <c r="C104" s="64">
        <v>958</v>
      </c>
      <c r="D104" s="60" t="s">
        <v>103</v>
      </c>
      <c r="E104" s="60" t="s">
        <v>370</v>
      </c>
      <c r="F104" s="60" t="s">
        <v>95</v>
      </c>
      <c r="G104" s="71">
        <v>20</v>
      </c>
    </row>
    <row r="105" spans="1:7" s="3" customFormat="1" ht="36" customHeight="1">
      <c r="A105" s="92" t="s">
        <v>143</v>
      </c>
      <c r="B105" s="87" t="s">
        <v>53</v>
      </c>
      <c r="C105" s="46">
        <v>958</v>
      </c>
      <c r="D105" s="47" t="s">
        <v>54</v>
      </c>
      <c r="E105" s="47"/>
      <c r="F105" s="47"/>
      <c r="G105" s="48">
        <f>G106</f>
        <v>29325.5</v>
      </c>
    </row>
    <row r="106" spans="1:7" s="3" customFormat="1" ht="24.75" customHeight="1">
      <c r="A106" s="9" t="s">
        <v>168</v>
      </c>
      <c r="B106" s="12" t="s">
        <v>55</v>
      </c>
      <c r="C106" s="51">
        <v>958</v>
      </c>
      <c r="D106" s="52" t="s">
        <v>56</v>
      </c>
      <c r="E106" s="52" t="s">
        <v>224</v>
      </c>
      <c r="F106" s="52" t="s">
        <v>10</v>
      </c>
      <c r="G106" s="48">
        <f>G110+G145+G151</f>
        <v>29325.5</v>
      </c>
    </row>
    <row r="107" spans="1:7" s="3" customFormat="1" ht="42" customHeight="1" hidden="1">
      <c r="A107" s="9" t="s">
        <v>234</v>
      </c>
      <c r="B107" s="12" t="s">
        <v>204</v>
      </c>
      <c r="C107" s="51">
        <v>958</v>
      </c>
      <c r="D107" s="52" t="s">
        <v>56</v>
      </c>
      <c r="E107" s="52" t="s">
        <v>203</v>
      </c>
      <c r="F107" s="52"/>
      <c r="G107" s="48">
        <f>G108</f>
        <v>0</v>
      </c>
    </row>
    <row r="108" spans="1:7" s="3" customFormat="1" ht="42" customHeight="1" hidden="1">
      <c r="A108" s="7" t="s">
        <v>235</v>
      </c>
      <c r="B108" s="13" t="s">
        <v>122</v>
      </c>
      <c r="C108" s="59">
        <v>958</v>
      </c>
      <c r="D108" s="60" t="s">
        <v>56</v>
      </c>
      <c r="E108" s="60" t="s">
        <v>203</v>
      </c>
      <c r="F108" s="60" t="s">
        <v>124</v>
      </c>
      <c r="G108" s="63">
        <f>G109</f>
        <v>0</v>
      </c>
    </row>
    <row r="109" spans="1:7" s="3" customFormat="1" ht="42" customHeight="1" hidden="1">
      <c r="A109" s="7" t="s">
        <v>236</v>
      </c>
      <c r="B109" s="13" t="s">
        <v>94</v>
      </c>
      <c r="C109" s="59">
        <v>958</v>
      </c>
      <c r="D109" s="60" t="s">
        <v>56</v>
      </c>
      <c r="E109" s="60" t="s">
        <v>203</v>
      </c>
      <c r="F109" s="60" t="s">
        <v>95</v>
      </c>
      <c r="G109" s="63">
        <v>0</v>
      </c>
    </row>
    <row r="110" spans="1:7" s="3" customFormat="1" ht="12.75">
      <c r="A110" s="9" t="s">
        <v>169</v>
      </c>
      <c r="B110" s="12" t="s">
        <v>57</v>
      </c>
      <c r="C110" s="51">
        <v>958</v>
      </c>
      <c r="D110" s="52" t="s">
        <v>56</v>
      </c>
      <c r="E110" s="52" t="s">
        <v>346</v>
      </c>
      <c r="F110" s="52" t="s">
        <v>124</v>
      </c>
      <c r="G110" s="48">
        <f>G111+G118+G121+G131+G138</f>
        <v>5194.7</v>
      </c>
    </row>
    <row r="111" spans="1:7" s="3" customFormat="1" ht="25.5">
      <c r="A111" s="9" t="s">
        <v>169</v>
      </c>
      <c r="B111" s="53" t="s">
        <v>58</v>
      </c>
      <c r="C111" s="51">
        <v>958</v>
      </c>
      <c r="D111" s="52" t="s">
        <v>56</v>
      </c>
      <c r="E111" s="52" t="s">
        <v>383</v>
      </c>
      <c r="F111" s="52" t="s">
        <v>10</v>
      </c>
      <c r="G111" s="48">
        <f>G113+G114</f>
        <v>3665.5</v>
      </c>
    </row>
    <row r="112" spans="1:7" s="3" customFormat="1" ht="37.5" customHeight="1">
      <c r="A112" s="7" t="s">
        <v>178</v>
      </c>
      <c r="B112" s="12" t="s">
        <v>400</v>
      </c>
      <c r="C112" s="64">
        <v>958</v>
      </c>
      <c r="D112" s="60" t="s">
        <v>56</v>
      </c>
      <c r="E112" s="52" t="s">
        <v>383</v>
      </c>
      <c r="F112" s="60" t="s">
        <v>124</v>
      </c>
      <c r="G112" s="63">
        <f>G113</f>
        <v>3665.5</v>
      </c>
    </row>
    <row r="113" spans="1:8" s="77" customFormat="1" ht="12.75">
      <c r="A113" s="7" t="s">
        <v>213</v>
      </c>
      <c r="B113" s="13" t="s">
        <v>94</v>
      </c>
      <c r="C113" s="64">
        <v>958</v>
      </c>
      <c r="D113" s="60" t="s">
        <v>56</v>
      </c>
      <c r="E113" s="60" t="s">
        <v>383</v>
      </c>
      <c r="F113" s="60" t="s">
        <v>95</v>
      </c>
      <c r="G113" s="71">
        <v>3665.5</v>
      </c>
      <c r="H113" s="89">
        <v>9487.1</v>
      </c>
    </row>
    <row r="114" spans="1:8" s="77" customFormat="1" ht="42" customHeight="1" hidden="1">
      <c r="A114" s="7"/>
      <c r="B114" s="93" t="s">
        <v>60</v>
      </c>
      <c r="C114" s="64" t="s">
        <v>61</v>
      </c>
      <c r="D114" s="60" t="s">
        <v>56</v>
      </c>
      <c r="E114" s="60" t="s">
        <v>59</v>
      </c>
      <c r="F114" s="60" t="s">
        <v>62</v>
      </c>
      <c r="G114" s="83">
        <v>0</v>
      </c>
      <c r="H114" s="94"/>
    </row>
    <row r="115" spans="1:7" s="3" customFormat="1" ht="42" customHeight="1" hidden="1">
      <c r="A115" s="9" t="s">
        <v>237</v>
      </c>
      <c r="B115" s="53" t="s">
        <v>63</v>
      </c>
      <c r="C115" s="51">
        <v>958</v>
      </c>
      <c r="D115" s="52" t="s">
        <v>56</v>
      </c>
      <c r="E115" s="52" t="s">
        <v>64</v>
      </c>
      <c r="F115" s="52"/>
      <c r="G115" s="48">
        <f>G117</f>
        <v>0</v>
      </c>
    </row>
    <row r="116" spans="1:7" s="3" customFormat="1" ht="42" customHeight="1" hidden="1">
      <c r="A116" s="7" t="s">
        <v>238</v>
      </c>
      <c r="B116" s="13" t="s">
        <v>122</v>
      </c>
      <c r="C116" s="64">
        <v>958</v>
      </c>
      <c r="D116" s="60" t="s">
        <v>56</v>
      </c>
      <c r="E116" s="60" t="s">
        <v>64</v>
      </c>
      <c r="F116" s="60" t="s">
        <v>124</v>
      </c>
      <c r="G116" s="63">
        <f>G117</f>
        <v>0</v>
      </c>
    </row>
    <row r="117" spans="1:8" s="77" customFormat="1" ht="42" customHeight="1" hidden="1">
      <c r="A117" s="7" t="s">
        <v>239</v>
      </c>
      <c r="B117" s="13" t="s">
        <v>94</v>
      </c>
      <c r="C117" s="64">
        <v>958</v>
      </c>
      <c r="D117" s="60" t="s">
        <v>56</v>
      </c>
      <c r="E117" s="60" t="s">
        <v>64</v>
      </c>
      <c r="F117" s="60" t="s">
        <v>95</v>
      </c>
      <c r="G117" s="71">
        <v>0</v>
      </c>
      <c r="H117" s="89">
        <v>9487.1</v>
      </c>
    </row>
    <row r="118" spans="1:8" s="77" customFormat="1" ht="78" customHeight="1">
      <c r="A118" s="7" t="s">
        <v>314</v>
      </c>
      <c r="B118" s="12" t="s">
        <v>300</v>
      </c>
      <c r="C118" s="66">
        <v>958</v>
      </c>
      <c r="D118" s="52" t="s">
        <v>56</v>
      </c>
      <c r="E118" s="52" t="s">
        <v>382</v>
      </c>
      <c r="F118" s="52" t="s">
        <v>10</v>
      </c>
      <c r="G118" s="80">
        <f>G119</f>
        <v>147.8</v>
      </c>
      <c r="H118" s="94"/>
    </row>
    <row r="119" spans="1:8" s="77" customFormat="1" ht="38.25" customHeight="1">
      <c r="A119" s="7" t="s">
        <v>315</v>
      </c>
      <c r="B119" s="12" t="s">
        <v>400</v>
      </c>
      <c r="C119" s="64">
        <v>958</v>
      </c>
      <c r="D119" s="60" t="s">
        <v>56</v>
      </c>
      <c r="E119" s="60" t="s">
        <v>382</v>
      </c>
      <c r="F119" s="60" t="s">
        <v>124</v>
      </c>
      <c r="G119" s="83">
        <f>G120</f>
        <v>147.8</v>
      </c>
      <c r="H119" s="94"/>
    </row>
    <row r="120" spans="1:8" s="77" customFormat="1" ht="15" customHeight="1">
      <c r="A120" s="7" t="s">
        <v>316</v>
      </c>
      <c r="B120" s="13" t="s">
        <v>94</v>
      </c>
      <c r="C120" s="64">
        <v>958</v>
      </c>
      <c r="D120" s="60" t="s">
        <v>56</v>
      </c>
      <c r="E120" s="60" t="s">
        <v>382</v>
      </c>
      <c r="F120" s="60" t="s">
        <v>95</v>
      </c>
      <c r="G120" s="83">
        <v>147.8</v>
      </c>
      <c r="H120" s="94"/>
    </row>
    <row r="121" spans="1:7" s="3" customFormat="1" ht="51" customHeight="1">
      <c r="A121" s="9" t="s">
        <v>255</v>
      </c>
      <c r="B121" s="12" t="s">
        <v>296</v>
      </c>
      <c r="C121" s="51">
        <v>958</v>
      </c>
      <c r="D121" s="52" t="s">
        <v>56</v>
      </c>
      <c r="E121" s="52" t="s">
        <v>381</v>
      </c>
      <c r="F121" s="52" t="s">
        <v>10</v>
      </c>
      <c r="G121" s="48">
        <f>G128+G122+G125</f>
        <v>360</v>
      </c>
    </row>
    <row r="122" spans="1:7" s="3" customFormat="1" ht="42" customHeight="1" hidden="1">
      <c r="A122" s="9" t="s">
        <v>175</v>
      </c>
      <c r="B122" s="12" t="s">
        <v>104</v>
      </c>
      <c r="C122" s="51">
        <v>958</v>
      </c>
      <c r="D122" s="52" t="s">
        <v>56</v>
      </c>
      <c r="E122" s="52" t="s">
        <v>380</v>
      </c>
      <c r="F122" s="52"/>
      <c r="G122" s="48">
        <f>G124</f>
        <v>0</v>
      </c>
    </row>
    <row r="123" spans="1:7" s="3" customFormat="1" ht="42" customHeight="1" hidden="1">
      <c r="A123" s="7" t="s">
        <v>176</v>
      </c>
      <c r="B123" s="13" t="s">
        <v>122</v>
      </c>
      <c r="C123" s="59">
        <v>958</v>
      </c>
      <c r="D123" s="60" t="s">
        <v>56</v>
      </c>
      <c r="E123" s="52" t="s">
        <v>380</v>
      </c>
      <c r="F123" s="60" t="s">
        <v>124</v>
      </c>
      <c r="G123" s="63">
        <f>G124</f>
        <v>0</v>
      </c>
    </row>
    <row r="124" spans="1:7" s="3" customFormat="1" ht="42" customHeight="1" hidden="1">
      <c r="A124" s="7" t="s">
        <v>177</v>
      </c>
      <c r="B124" s="13" t="s">
        <v>94</v>
      </c>
      <c r="C124" s="59">
        <v>958</v>
      </c>
      <c r="D124" s="60" t="s">
        <v>56</v>
      </c>
      <c r="E124" s="52" t="s">
        <v>380</v>
      </c>
      <c r="F124" s="60" t="s">
        <v>95</v>
      </c>
      <c r="G124" s="63">
        <v>0</v>
      </c>
    </row>
    <row r="125" spans="1:7" s="3" customFormat="1" ht="12.75">
      <c r="A125" s="9" t="s">
        <v>256</v>
      </c>
      <c r="B125" s="12" t="s">
        <v>104</v>
      </c>
      <c r="C125" s="59">
        <v>958</v>
      </c>
      <c r="D125" s="60" t="s">
        <v>56</v>
      </c>
      <c r="E125" s="52" t="s">
        <v>380</v>
      </c>
      <c r="F125" s="60" t="s">
        <v>10</v>
      </c>
      <c r="G125" s="63">
        <f>G126</f>
        <v>350</v>
      </c>
    </row>
    <row r="126" spans="1:7" s="3" customFormat="1" ht="25.5">
      <c r="A126" s="7" t="s">
        <v>257</v>
      </c>
      <c r="B126" s="12" t="s">
        <v>400</v>
      </c>
      <c r="C126" s="59">
        <v>958</v>
      </c>
      <c r="D126" s="60" t="s">
        <v>56</v>
      </c>
      <c r="E126" s="60" t="s">
        <v>380</v>
      </c>
      <c r="F126" s="60" t="s">
        <v>124</v>
      </c>
      <c r="G126" s="63">
        <f>G127</f>
        <v>350</v>
      </c>
    </row>
    <row r="127" spans="1:7" s="3" customFormat="1" ht="12.75">
      <c r="A127" s="7" t="s">
        <v>261</v>
      </c>
      <c r="B127" s="13" t="s">
        <v>94</v>
      </c>
      <c r="C127" s="59">
        <v>958</v>
      </c>
      <c r="D127" s="60" t="s">
        <v>56</v>
      </c>
      <c r="E127" s="60" t="s">
        <v>380</v>
      </c>
      <c r="F127" s="60" t="s">
        <v>95</v>
      </c>
      <c r="G127" s="63">
        <v>350</v>
      </c>
    </row>
    <row r="128" spans="1:7" s="3" customFormat="1" ht="70.5" customHeight="1">
      <c r="A128" s="9" t="s">
        <v>317</v>
      </c>
      <c r="B128" s="12" t="s">
        <v>295</v>
      </c>
      <c r="C128" s="51">
        <v>958</v>
      </c>
      <c r="D128" s="52" t="s">
        <v>56</v>
      </c>
      <c r="E128" s="52" t="s">
        <v>379</v>
      </c>
      <c r="F128" s="52" t="s">
        <v>10</v>
      </c>
      <c r="G128" s="48">
        <f>G130</f>
        <v>10</v>
      </c>
    </row>
    <row r="129" spans="1:7" s="3" customFormat="1" ht="14.25" customHeight="1">
      <c r="A129" s="7" t="s">
        <v>318</v>
      </c>
      <c r="B129" s="12" t="s">
        <v>122</v>
      </c>
      <c r="C129" s="64">
        <v>958</v>
      </c>
      <c r="D129" s="60" t="s">
        <v>56</v>
      </c>
      <c r="E129" s="52" t="s">
        <v>379</v>
      </c>
      <c r="F129" s="60" t="s">
        <v>124</v>
      </c>
      <c r="G129" s="63">
        <f>G130</f>
        <v>10</v>
      </c>
    </row>
    <row r="130" spans="1:7" s="3" customFormat="1" ht="14.25" customHeight="1">
      <c r="A130" s="7" t="s">
        <v>319</v>
      </c>
      <c r="B130" s="13" t="s">
        <v>94</v>
      </c>
      <c r="C130" s="64">
        <v>958</v>
      </c>
      <c r="D130" s="60" t="s">
        <v>56</v>
      </c>
      <c r="E130" s="60" t="s">
        <v>379</v>
      </c>
      <c r="F130" s="60" t="s">
        <v>95</v>
      </c>
      <c r="G130" s="63">
        <v>10</v>
      </c>
    </row>
    <row r="131" spans="1:7" s="3" customFormat="1" ht="20.25" customHeight="1">
      <c r="A131" s="9" t="s">
        <v>258</v>
      </c>
      <c r="B131" s="12" t="s">
        <v>65</v>
      </c>
      <c r="C131" s="51">
        <v>958</v>
      </c>
      <c r="D131" s="52" t="s">
        <v>56</v>
      </c>
      <c r="E131" s="60" t="s">
        <v>347</v>
      </c>
      <c r="F131" s="52" t="s">
        <v>10</v>
      </c>
      <c r="G131" s="48">
        <f>G132+G135</f>
        <v>971.4</v>
      </c>
    </row>
    <row r="132" spans="1:7" s="3" customFormat="1" ht="49.5" customHeight="1">
      <c r="A132" s="9" t="s">
        <v>259</v>
      </c>
      <c r="B132" s="53" t="s">
        <v>367</v>
      </c>
      <c r="C132" s="51">
        <v>958</v>
      </c>
      <c r="D132" s="52" t="s">
        <v>56</v>
      </c>
      <c r="E132" s="52" t="s">
        <v>378</v>
      </c>
      <c r="F132" s="52" t="s">
        <v>10</v>
      </c>
      <c r="G132" s="48">
        <f>G134</f>
        <v>772.4</v>
      </c>
    </row>
    <row r="133" spans="1:7" s="3" customFormat="1" ht="39" customHeight="1">
      <c r="A133" s="7" t="s">
        <v>260</v>
      </c>
      <c r="B133" s="12" t="s">
        <v>400</v>
      </c>
      <c r="C133" s="64">
        <v>958</v>
      </c>
      <c r="D133" s="60" t="s">
        <v>56</v>
      </c>
      <c r="E133" s="52" t="s">
        <v>378</v>
      </c>
      <c r="F133" s="60" t="s">
        <v>124</v>
      </c>
      <c r="G133" s="63">
        <f>G134</f>
        <v>772.4</v>
      </c>
    </row>
    <row r="134" spans="1:7" s="3" customFormat="1" ht="14.25" customHeight="1">
      <c r="A134" s="7" t="s">
        <v>261</v>
      </c>
      <c r="B134" s="13" t="s">
        <v>94</v>
      </c>
      <c r="C134" s="64">
        <v>958</v>
      </c>
      <c r="D134" s="60" t="s">
        <v>56</v>
      </c>
      <c r="E134" s="60" t="s">
        <v>378</v>
      </c>
      <c r="F134" s="60" t="s">
        <v>95</v>
      </c>
      <c r="G134" s="63">
        <v>772.4</v>
      </c>
    </row>
    <row r="135" spans="1:7" s="3" customFormat="1" ht="59.25" customHeight="1">
      <c r="A135" s="9" t="s">
        <v>320</v>
      </c>
      <c r="B135" s="12" t="s">
        <v>294</v>
      </c>
      <c r="C135" s="66">
        <v>958</v>
      </c>
      <c r="D135" s="52" t="s">
        <v>56</v>
      </c>
      <c r="E135" s="52" t="s">
        <v>376</v>
      </c>
      <c r="F135" s="52" t="s">
        <v>10</v>
      </c>
      <c r="G135" s="48">
        <f>G137</f>
        <v>199</v>
      </c>
    </row>
    <row r="136" spans="1:7" s="3" customFormat="1" ht="36.75" customHeight="1">
      <c r="A136" s="7" t="s">
        <v>321</v>
      </c>
      <c r="B136" s="12" t="s">
        <v>400</v>
      </c>
      <c r="C136" s="64">
        <v>958</v>
      </c>
      <c r="D136" s="60" t="s">
        <v>56</v>
      </c>
      <c r="E136" s="60" t="s">
        <v>377</v>
      </c>
      <c r="F136" s="60" t="s">
        <v>124</v>
      </c>
      <c r="G136" s="63">
        <f>G137</f>
        <v>199</v>
      </c>
    </row>
    <row r="137" spans="1:7" s="3" customFormat="1" ht="14.25" customHeight="1">
      <c r="A137" s="7" t="s">
        <v>322</v>
      </c>
      <c r="B137" s="13" t="s">
        <v>94</v>
      </c>
      <c r="C137" s="64">
        <v>958</v>
      </c>
      <c r="D137" s="60" t="s">
        <v>56</v>
      </c>
      <c r="E137" s="60" t="s">
        <v>377</v>
      </c>
      <c r="F137" s="60" t="s">
        <v>95</v>
      </c>
      <c r="G137" s="63">
        <v>199</v>
      </c>
    </row>
    <row r="138" spans="1:7" s="3" customFormat="1" ht="12.75">
      <c r="A138" s="9" t="s">
        <v>262</v>
      </c>
      <c r="B138" s="12" t="s">
        <v>66</v>
      </c>
      <c r="C138" s="51">
        <v>958</v>
      </c>
      <c r="D138" s="52" t="s">
        <v>56</v>
      </c>
      <c r="E138" s="52" t="s">
        <v>348</v>
      </c>
      <c r="F138" s="52" t="s">
        <v>10</v>
      </c>
      <c r="G138" s="48">
        <f>G139+G142</f>
        <v>50</v>
      </c>
    </row>
    <row r="139" spans="1:7" s="3" customFormat="1" ht="34.5" customHeight="1">
      <c r="A139" s="9" t="s">
        <v>263</v>
      </c>
      <c r="B139" s="95" t="s">
        <v>301</v>
      </c>
      <c r="C139" s="51">
        <v>958</v>
      </c>
      <c r="D139" s="52" t="s">
        <v>56</v>
      </c>
      <c r="E139" s="52" t="s">
        <v>375</v>
      </c>
      <c r="F139" s="52" t="s">
        <v>10</v>
      </c>
      <c r="G139" s="48">
        <f>G141</f>
        <v>50</v>
      </c>
    </row>
    <row r="140" spans="1:7" s="3" customFormat="1" ht="33.75" customHeight="1">
      <c r="A140" s="7" t="s">
        <v>264</v>
      </c>
      <c r="B140" s="12" t="s">
        <v>400</v>
      </c>
      <c r="C140" s="64">
        <v>958</v>
      </c>
      <c r="D140" s="60" t="s">
        <v>56</v>
      </c>
      <c r="E140" s="52" t="s">
        <v>375</v>
      </c>
      <c r="F140" s="60" t="s">
        <v>124</v>
      </c>
      <c r="G140" s="63">
        <f>G141</f>
        <v>50</v>
      </c>
    </row>
    <row r="141" spans="1:7" s="3" customFormat="1" ht="14.25" customHeight="1">
      <c r="A141" s="7" t="s">
        <v>284</v>
      </c>
      <c r="B141" s="13" t="s">
        <v>94</v>
      </c>
      <c r="C141" s="64">
        <v>958</v>
      </c>
      <c r="D141" s="60" t="s">
        <v>56</v>
      </c>
      <c r="E141" s="60" t="s">
        <v>375</v>
      </c>
      <c r="F141" s="60" t="s">
        <v>95</v>
      </c>
      <c r="G141" s="63">
        <v>50</v>
      </c>
    </row>
    <row r="142" spans="1:7" s="3" customFormat="1" ht="42" customHeight="1" hidden="1">
      <c r="A142" s="8" t="s">
        <v>172</v>
      </c>
      <c r="B142" s="53" t="s">
        <v>67</v>
      </c>
      <c r="C142" s="66">
        <v>958</v>
      </c>
      <c r="D142" s="52" t="s">
        <v>56</v>
      </c>
      <c r="E142" s="52" t="s">
        <v>98</v>
      </c>
      <c r="F142" s="60"/>
      <c r="G142" s="48">
        <f>G144</f>
        <v>0</v>
      </c>
    </row>
    <row r="143" spans="1:7" s="3" customFormat="1" ht="42" customHeight="1" hidden="1">
      <c r="A143" s="62" t="s">
        <v>173</v>
      </c>
      <c r="B143" s="13" t="s">
        <v>122</v>
      </c>
      <c r="C143" s="64">
        <v>958</v>
      </c>
      <c r="D143" s="60" t="s">
        <v>56</v>
      </c>
      <c r="E143" s="60" t="s">
        <v>98</v>
      </c>
      <c r="F143" s="60" t="s">
        <v>124</v>
      </c>
      <c r="G143" s="48">
        <f>G144</f>
        <v>0</v>
      </c>
    </row>
    <row r="144" spans="1:7" s="3" customFormat="1" ht="42" customHeight="1" hidden="1">
      <c r="A144" s="62" t="s">
        <v>174</v>
      </c>
      <c r="B144" s="13" t="s">
        <v>94</v>
      </c>
      <c r="C144" s="64">
        <v>958</v>
      </c>
      <c r="D144" s="60" t="s">
        <v>56</v>
      </c>
      <c r="E144" s="60" t="s">
        <v>98</v>
      </c>
      <c r="F144" s="60" t="s">
        <v>95</v>
      </c>
      <c r="G144" s="63">
        <v>0</v>
      </c>
    </row>
    <row r="145" spans="1:7" s="3" customFormat="1" ht="46.5" customHeight="1">
      <c r="A145" s="9" t="s">
        <v>265</v>
      </c>
      <c r="B145" s="96" t="s">
        <v>179</v>
      </c>
      <c r="C145" s="51">
        <v>958</v>
      </c>
      <c r="D145" s="52" t="s">
        <v>56</v>
      </c>
      <c r="E145" s="52" t="s">
        <v>221</v>
      </c>
      <c r="F145" s="60" t="s">
        <v>10</v>
      </c>
      <c r="G145" s="48">
        <f>G147</f>
        <v>14130.8</v>
      </c>
    </row>
    <row r="146" spans="1:7" s="3" customFormat="1" ht="30.75" customHeight="1">
      <c r="A146" s="7" t="s">
        <v>266</v>
      </c>
      <c r="B146" s="12" t="s">
        <v>400</v>
      </c>
      <c r="C146" s="64">
        <v>958</v>
      </c>
      <c r="D146" s="60" t="s">
        <v>56</v>
      </c>
      <c r="E146" s="60" t="s">
        <v>221</v>
      </c>
      <c r="F146" s="60" t="s">
        <v>124</v>
      </c>
      <c r="G146" s="63">
        <f>G147</f>
        <v>14130.8</v>
      </c>
    </row>
    <row r="147" spans="1:8" s="77" customFormat="1" ht="12.75">
      <c r="A147" s="7" t="s">
        <v>323</v>
      </c>
      <c r="B147" s="13" t="s">
        <v>94</v>
      </c>
      <c r="C147" s="64">
        <v>958</v>
      </c>
      <c r="D147" s="60" t="s">
        <v>56</v>
      </c>
      <c r="E147" s="60" t="s">
        <v>221</v>
      </c>
      <c r="F147" s="60" t="s">
        <v>95</v>
      </c>
      <c r="G147" s="83">
        <v>14130.8</v>
      </c>
      <c r="H147" s="94"/>
    </row>
    <row r="148" spans="1:8" s="77" customFormat="1" ht="42" hidden="1">
      <c r="A148" s="9" t="s">
        <v>267</v>
      </c>
      <c r="B148" s="12" t="s">
        <v>204</v>
      </c>
      <c r="C148" s="64">
        <v>958</v>
      </c>
      <c r="D148" s="52" t="s">
        <v>56</v>
      </c>
      <c r="E148" s="52" t="s">
        <v>293</v>
      </c>
      <c r="F148" s="52" t="s">
        <v>10</v>
      </c>
      <c r="G148" s="48">
        <f>G149</f>
        <v>0</v>
      </c>
      <c r="H148" s="94"/>
    </row>
    <row r="149" spans="1:8" s="77" customFormat="1" ht="42" hidden="1">
      <c r="A149" s="7" t="s">
        <v>268</v>
      </c>
      <c r="B149" s="12" t="s">
        <v>122</v>
      </c>
      <c r="C149" s="64">
        <v>958</v>
      </c>
      <c r="D149" s="60" t="s">
        <v>56</v>
      </c>
      <c r="E149" s="60" t="s">
        <v>293</v>
      </c>
      <c r="F149" s="60" t="s">
        <v>124</v>
      </c>
      <c r="G149" s="63">
        <v>0</v>
      </c>
      <c r="H149" s="94"/>
    </row>
    <row r="150" spans="1:8" s="77" customFormat="1" ht="42" hidden="1">
      <c r="A150" s="7" t="s">
        <v>269</v>
      </c>
      <c r="B150" s="13" t="s">
        <v>94</v>
      </c>
      <c r="C150" s="64">
        <v>958</v>
      </c>
      <c r="D150" s="60" t="s">
        <v>56</v>
      </c>
      <c r="E150" s="60" t="s">
        <v>293</v>
      </c>
      <c r="F150" s="60" t="s">
        <v>95</v>
      </c>
      <c r="G150" s="63">
        <v>0</v>
      </c>
      <c r="H150" s="94"/>
    </row>
    <row r="151" spans="1:8" s="77" customFormat="1" ht="25.5">
      <c r="A151" s="9" t="s">
        <v>267</v>
      </c>
      <c r="B151" s="12" t="s">
        <v>204</v>
      </c>
      <c r="C151" s="64">
        <v>958</v>
      </c>
      <c r="D151" s="52" t="s">
        <v>56</v>
      </c>
      <c r="E151" s="52" t="s">
        <v>293</v>
      </c>
      <c r="F151" s="52" t="s">
        <v>10</v>
      </c>
      <c r="G151" s="48">
        <f>G152</f>
        <v>10000</v>
      </c>
      <c r="H151" s="94"/>
    </row>
    <row r="152" spans="1:8" s="77" customFormat="1" ht="25.5">
      <c r="A152" s="7" t="s">
        <v>268</v>
      </c>
      <c r="B152" s="12" t="s">
        <v>400</v>
      </c>
      <c r="C152" s="64">
        <v>958</v>
      </c>
      <c r="D152" s="60" t="s">
        <v>56</v>
      </c>
      <c r="E152" s="60" t="s">
        <v>293</v>
      </c>
      <c r="F152" s="60" t="s">
        <v>124</v>
      </c>
      <c r="G152" s="63">
        <f>G153</f>
        <v>10000</v>
      </c>
      <c r="H152" s="94"/>
    </row>
    <row r="153" spans="1:8" s="77" customFormat="1" ht="12.75">
      <c r="A153" s="7" t="s">
        <v>269</v>
      </c>
      <c r="B153" s="13" t="s">
        <v>94</v>
      </c>
      <c r="C153" s="64">
        <v>958</v>
      </c>
      <c r="D153" s="60" t="s">
        <v>56</v>
      </c>
      <c r="E153" s="60" t="s">
        <v>293</v>
      </c>
      <c r="F153" s="60" t="s">
        <v>95</v>
      </c>
      <c r="G153" s="63">
        <v>10000</v>
      </c>
      <c r="H153" s="94"/>
    </row>
    <row r="154" spans="1:7" s="3" customFormat="1" ht="12.75">
      <c r="A154" s="67" t="s">
        <v>112</v>
      </c>
      <c r="B154" s="87" t="s">
        <v>68</v>
      </c>
      <c r="C154" s="46">
        <v>958</v>
      </c>
      <c r="D154" s="47" t="s">
        <v>69</v>
      </c>
      <c r="E154" s="47"/>
      <c r="F154" s="47"/>
      <c r="G154" s="48">
        <f>G155+G159+G164</f>
        <v>325</v>
      </c>
    </row>
    <row r="155" spans="1:7" s="3" customFormat="1" ht="25.5">
      <c r="A155" s="67" t="s">
        <v>113</v>
      </c>
      <c r="B155" s="12" t="s">
        <v>196</v>
      </c>
      <c r="C155" s="46" t="s">
        <v>61</v>
      </c>
      <c r="D155" s="52" t="s">
        <v>197</v>
      </c>
      <c r="E155" s="52" t="s">
        <v>214</v>
      </c>
      <c r="F155" s="52" t="s">
        <v>10</v>
      </c>
      <c r="G155" s="48">
        <f>G156</f>
        <v>50</v>
      </c>
    </row>
    <row r="156" spans="1:7" s="3" customFormat="1" ht="102" customHeight="1">
      <c r="A156" s="67" t="s">
        <v>114</v>
      </c>
      <c r="B156" s="97" t="s">
        <v>302</v>
      </c>
      <c r="C156" s="46" t="s">
        <v>61</v>
      </c>
      <c r="D156" s="52" t="s">
        <v>197</v>
      </c>
      <c r="E156" s="52" t="s">
        <v>349</v>
      </c>
      <c r="F156" s="52" t="s">
        <v>10</v>
      </c>
      <c r="G156" s="48">
        <f>G157</f>
        <v>50</v>
      </c>
    </row>
    <row r="157" spans="1:7" s="3" customFormat="1" ht="25.5">
      <c r="A157" s="86" t="s">
        <v>115</v>
      </c>
      <c r="B157" s="12" t="s">
        <v>400</v>
      </c>
      <c r="C157" s="98" t="s">
        <v>61</v>
      </c>
      <c r="D157" s="60" t="s">
        <v>197</v>
      </c>
      <c r="E157" s="60" t="s">
        <v>349</v>
      </c>
      <c r="F157" s="60" t="s">
        <v>124</v>
      </c>
      <c r="G157" s="63">
        <f>G158</f>
        <v>50</v>
      </c>
    </row>
    <row r="158" spans="1:7" s="3" customFormat="1" ht="12.75">
      <c r="A158" s="86" t="s">
        <v>161</v>
      </c>
      <c r="B158" s="13" t="s">
        <v>94</v>
      </c>
      <c r="C158" s="98" t="s">
        <v>61</v>
      </c>
      <c r="D158" s="60" t="s">
        <v>197</v>
      </c>
      <c r="E158" s="60" t="s">
        <v>349</v>
      </c>
      <c r="F158" s="60" t="s">
        <v>95</v>
      </c>
      <c r="G158" s="63">
        <v>50</v>
      </c>
    </row>
    <row r="159" spans="1:7" s="3" customFormat="1" ht="12.75">
      <c r="A159" s="8" t="s">
        <v>198</v>
      </c>
      <c r="B159" s="12" t="s">
        <v>285</v>
      </c>
      <c r="C159" s="51">
        <v>958</v>
      </c>
      <c r="D159" s="52" t="s">
        <v>70</v>
      </c>
      <c r="E159" s="52" t="s">
        <v>243</v>
      </c>
      <c r="F159" s="52" t="s">
        <v>10</v>
      </c>
      <c r="G159" s="48">
        <f>G160</f>
        <v>65</v>
      </c>
    </row>
    <row r="160" spans="1:7" s="3" customFormat="1" ht="12.75">
      <c r="A160" s="8" t="s">
        <v>199</v>
      </c>
      <c r="B160" s="12" t="s">
        <v>303</v>
      </c>
      <c r="C160" s="54">
        <v>958</v>
      </c>
      <c r="D160" s="55" t="s">
        <v>70</v>
      </c>
      <c r="E160" s="55" t="s">
        <v>351</v>
      </c>
      <c r="F160" s="52" t="s">
        <v>10</v>
      </c>
      <c r="G160" s="48">
        <f>G161</f>
        <v>65</v>
      </c>
    </row>
    <row r="161" spans="1:7" s="57" customFormat="1" ht="38.25">
      <c r="A161" s="6" t="s">
        <v>200</v>
      </c>
      <c r="B161" s="53" t="s">
        <v>292</v>
      </c>
      <c r="C161" s="54">
        <v>958</v>
      </c>
      <c r="D161" s="55" t="s">
        <v>70</v>
      </c>
      <c r="E161" s="61" t="s">
        <v>350</v>
      </c>
      <c r="F161" s="55" t="s">
        <v>10</v>
      </c>
      <c r="G161" s="56">
        <f>G163</f>
        <v>65</v>
      </c>
    </row>
    <row r="162" spans="1:7" s="57" customFormat="1" ht="25.5">
      <c r="A162" s="62" t="s">
        <v>201</v>
      </c>
      <c r="B162" s="12" t="s">
        <v>400</v>
      </c>
      <c r="C162" s="64">
        <v>958</v>
      </c>
      <c r="D162" s="60" t="s">
        <v>70</v>
      </c>
      <c r="E162" s="61" t="s">
        <v>350</v>
      </c>
      <c r="F162" s="60" t="s">
        <v>124</v>
      </c>
      <c r="G162" s="56">
        <f>G163</f>
        <v>65</v>
      </c>
    </row>
    <row r="163" spans="1:8" s="77" customFormat="1" ht="12.75">
      <c r="A163" s="62" t="s">
        <v>202</v>
      </c>
      <c r="B163" s="13" t="s">
        <v>94</v>
      </c>
      <c r="C163" s="64">
        <v>958</v>
      </c>
      <c r="D163" s="60" t="s">
        <v>70</v>
      </c>
      <c r="E163" s="61" t="s">
        <v>350</v>
      </c>
      <c r="F163" s="60" t="s">
        <v>95</v>
      </c>
      <c r="G163" s="71">
        <v>65</v>
      </c>
      <c r="H163" s="89"/>
    </row>
    <row r="164" spans="1:8" s="77" customFormat="1" ht="12.75">
      <c r="A164" s="8" t="s">
        <v>270</v>
      </c>
      <c r="B164" s="12" t="s">
        <v>327</v>
      </c>
      <c r="C164" s="54" t="s">
        <v>61</v>
      </c>
      <c r="D164" s="55" t="s">
        <v>328</v>
      </c>
      <c r="E164" s="55" t="s">
        <v>352</v>
      </c>
      <c r="F164" s="52" t="s">
        <v>10</v>
      </c>
      <c r="G164" s="80">
        <f>G165</f>
        <v>210</v>
      </c>
      <c r="H164" s="99"/>
    </row>
    <row r="165" spans="1:8" s="77" customFormat="1" ht="12.75">
      <c r="A165" s="8" t="s">
        <v>271</v>
      </c>
      <c r="B165" s="12" t="s">
        <v>131</v>
      </c>
      <c r="C165" s="54" t="s">
        <v>61</v>
      </c>
      <c r="D165" s="55" t="s">
        <v>328</v>
      </c>
      <c r="E165" s="55" t="s">
        <v>329</v>
      </c>
      <c r="F165" s="52" t="s">
        <v>10</v>
      </c>
      <c r="G165" s="80">
        <f>G166+G169+G175+G172+G178</f>
        <v>210</v>
      </c>
      <c r="H165" s="99"/>
    </row>
    <row r="166" spans="1:7" s="57" customFormat="1" ht="38.25">
      <c r="A166" s="6" t="s">
        <v>271</v>
      </c>
      <c r="B166" s="53" t="s">
        <v>290</v>
      </c>
      <c r="C166" s="54" t="s">
        <v>61</v>
      </c>
      <c r="D166" s="55" t="s">
        <v>328</v>
      </c>
      <c r="E166" s="52" t="s">
        <v>353</v>
      </c>
      <c r="F166" s="55" t="s">
        <v>10</v>
      </c>
      <c r="G166" s="56">
        <f>G168</f>
        <v>50</v>
      </c>
    </row>
    <row r="167" spans="1:7" s="57" customFormat="1" ht="25.5">
      <c r="A167" s="62" t="s">
        <v>272</v>
      </c>
      <c r="B167" s="12" t="s">
        <v>400</v>
      </c>
      <c r="C167" s="64">
        <v>958</v>
      </c>
      <c r="D167" s="60" t="s">
        <v>328</v>
      </c>
      <c r="E167" s="60" t="s">
        <v>353</v>
      </c>
      <c r="F167" s="60" t="s">
        <v>124</v>
      </c>
      <c r="G167" s="56">
        <f>G168</f>
        <v>50</v>
      </c>
    </row>
    <row r="168" spans="1:8" s="77" customFormat="1" ht="12.75">
      <c r="A168" s="62" t="s">
        <v>272</v>
      </c>
      <c r="B168" s="13" t="s">
        <v>94</v>
      </c>
      <c r="C168" s="64">
        <v>958</v>
      </c>
      <c r="D168" s="60" t="s">
        <v>328</v>
      </c>
      <c r="E168" s="60" t="s">
        <v>353</v>
      </c>
      <c r="F168" s="60" t="s">
        <v>95</v>
      </c>
      <c r="G168" s="71">
        <v>50</v>
      </c>
      <c r="H168" s="89"/>
    </row>
    <row r="169" spans="1:7" s="57" customFormat="1" ht="38.25">
      <c r="A169" s="6" t="s">
        <v>273</v>
      </c>
      <c r="B169" s="53" t="s">
        <v>364</v>
      </c>
      <c r="C169" s="54" t="s">
        <v>61</v>
      </c>
      <c r="D169" s="55" t="s">
        <v>328</v>
      </c>
      <c r="E169" s="55" t="s">
        <v>354</v>
      </c>
      <c r="F169" s="55" t="s">
        <v>10</v>
      </c>
      <c r="G169" s="56">
        <f>G171</f>
        <v>40</v>
      </c>
    </row>
    <row r="170" spans="1:7" s="57" customFormat="1" ht="25.5">
      <c r="A170" s="62" t="s">
        <v>274</v>
      </c>
      <c r="B170" s="12" t="s">
        <v>400</v>
      </c>
      <c r="C170" s="64">
        <v>958</v>
      </c>
      <c r="D170" s="60" t="s">
        <v>328</v>
      </c>
      <c r="E170" s="61" t="s">
        <v>354</v>
      </c>
      <c r="F170" s="60" t="s">
        <v>124</v>
      </c>
      <c r="G170" s="56">
        <f>G171</f>
        <v>40</v>
      </c>
    </row>
    <row r="171" spans="1:8" s="77" customFormat="1" ht="12.75">
      <c r="A171" s="62" t="s">
        <v>275</v>
      </c>
      <c r="B171" s="13" t="s">
        <v>94</v>
      </c>
      <c r="C171" s="64">
        <v>958</v>
      </c>
      <c r="D171" s="60" t="s">
        <v>328</v>
      </c>
      <c r="E171" s="61" t="s">
        <v>354</v>
      </c>
      <c r="F171" s="60" t="s">
        <v>95</v>
      </c>
      <c r="G171" s="71">
        <v>40</v>
      </c>
      <c r="H171" s="89"/>
    </row>
    <row r="172" spans="1:7" s="57" customFormat="1" ht="76.5">
      <c r="A172" s="6" t="s">
        <v>279</v>
      </c>
      <c r="B172" s="53" t="s">
        <v>365</v>
      </c>
      <c r="C172" s="54" t="s">
        <v>61</v>
      </c>
      <c r="D172" s="55" t="s">
        <v>328</v>
      </c>
      <c r="E172" s="52" t="s">
        <v>355</v>
      </c>
      <c r="F172" s="55" t="s">
        <v>10</v>
      </c>
      <c r="G172" s="56">
        <f>G174</f>
        <v>40</v>
      </c>
    </row>
    <row r="173" spans="1:7" s="57" customFormat="1" ht="52.5" customHeight="1">
      <c r="A173" s="62" t="s">
        <v>280</v>
      </c>
      <c r="B173" s="12" t="s">
        <v>400</v>
      </c>
      <c r="C173" s="64">
        <v>958</v>
      </c>
      <c r="D173" s="60" t="s">
        <v>328</v>
      </c>
      <c r="E173" s="60" t="s">
        <v>355</v>
      </c>
      <c r="F173" s="60" t="s">
        <v>124</v>
      </c>
      <c r="G173" s="56">
        <f>G174</f>
        <v>40</v>
      </c>
    </row>
    <row r="174" spans="1:8" s="77" customFormat="1" ht="12.75">
      <c r="A174" s="62" t="s">
        <v>281</v>
      </c>
      <c r="B174" s="13" t="s">
        <v>94</v>
      </c>
      <c r="C174" s="64">
        <v>958</v>
      </c>
      <c r="D174" s="60" t="s">
        <v>328</v>
      </c>
      <c r="E174" s="60" t="s">
        <v>355</v>
      </c>
      <c r="F174" s="60" t="s">
        <v>95</v>
      </c>
      <c r="G174" s="100">
        <v>40</v>
      </c>
      <c r="H174" s="94"/>
    </row>
    <row r="175" spans="1:7" s="57" customFormat="1" ht="93" customHeight="1">
      <c r="A175" s="6" t="s">
        <v>276</v>
      </c>
      <c r="B175" s="53" t="s">
        <v>289</v>
      </c>
      <c r="C175" s="54" t="s">
        <v>61</v>
      </c>
      <c r="D175" s="55" t="s">
        <v>328</v>
      </c>
      <c r="E175" s="52" t="s">
        <v>374</v>
      </c>
      <c r="F175" s="55" t="s">
        <v>10</v>
      </c>
      <c r="G175" s="56">
        <f>G177</f>
        <v>40</v>
      </c>
    </row>
    <row r="176" spans="1:7" s="57" customFormat="1" ht="35.25" customHeight="1">
      <c r="A176" s="62" t="s">
        <v>277</v>
      </c>
      <c r="B176" s="12" t="s">
        <v>400</v>
      </c>
      <c r="C176" s="64">
        <v>958</v>
      </c>
      <c r="D176" s="60" t="s">
        <v>328</v>
      </c>
      <c r="E176" s="52" t="s">
        <v>374</v>
      </c>
      <c r="F176" s="60" t="s">
        <v>124</v>
      </c>
      <c r="G176" s="56">
        <f>G177</f>
        <v>40</v>
      </c>
    </row>
    <row r="177" spans="1:8" s="77" customFormat="1" ht="12.75">
      <c r="A177" s="62" t="s">
        <v>278</v>
      </c>
      <c r="B177" s="13" t="s">
        <v>94</v>
      </c>
      <c r="C177" s="64">
        <v>958</v>
      </c>
      <c r="D177" s="60" t="s">
        <v>328</v>
      </c>
      <c r="E177" s="60" t="s">
        <v>374</v>
      </c>
      <c r="F177" s="60" t="s">
        <v>95</v>
      </c>
      <c r="G177" s="100">
        <v>40</v>
      </c>
      <c r="H177" s="94"/>
    </row>
    <row r="178" spans="1:7" s="57" customFormat="1" ht="93" customHeight="1">
      <c r="A178" s="6" t="s">
        <v>276</v>
      </c>
      <c r="B178" s="53" t="s">
        <v>326</v>
      </c>
      <c r="C178" s="54" t="s">
        <v>61</v>
      </c>
      <c r="D178" s="55" t="s">
        <v>328</v>
      </c>
      <c r="E178" s="52" t="s">
        <v>356</v>
      </c>
      <c r="F178" s="55" t="s">
        <v>10</v>
      </c>
      <c r="G178" s="56">
        <f>G180</f>
        <v>40</v>
      </c>
    </row>
    <row r="179" spans="1:7" s="57" customFormat="1" ht="23.25" customHeight="1">
      <c r="A179" s="62" t="s">
        <v>277</v>
      </c>
      <c r="B179" s="12" t="s">
        <v>122</v>
      </c>
      <c r="C179" s="64">
        <v>958</v>
      </c>
      <c r="D179" s="60" t="s">
        <v>328</v>
      </c>
      <c r="E179" s="60" t="s">
        <v>356</v>
      </c>
      <c r="F179" s="60" t="s">
        <v>124</v>
      </c>
      <c r="G179" s="56">
        <f>G180</f>
        <v>40</v>
      </c>
    </row>
    <row r="180" spans="1:8" s="77" customFormat="1" ht="12.75">
      <c r="A180" s="62" t="s">
        <v>278</v>
      </c>
      <c r="B180" s="13" t="s">
        <v>94</v>
      </c>
      <c r="C180" s="64">
        <v>958</v>
      </c>
      <c r="D180" s="60" t="s">
        <v>328</v>
      </c>
      <c r="E180" s="60" t="s">
        <v>356</v>
      </c>
      <c r="F180" s="60" t="s">
        <v>95</v>
      </c>
      <c r="G180" s="100">
        <v>40</v>
      </c>
      <c r="H180" s="94"/>
    </row>
    <row r="181" spans="1:7" s="3" customFormat="1" ht="12.75">
      <c r="A181" s="67" t="s">
        <v>105</v>
      </c>
      <c r="B181" s="87" t="s">
        <v>109</v>
      </c>
      <c r="C181" s="46">
        <v>958</v>
      </c>
      <c r="D181" s="47" t="s">
        <v>71</v>
      </c>
      <c r="E181" s="47"/>
      <c r="F181" s="47"/>
      <c r="G181" s="48">
        <f>G182</f>
        <v>6423</v>
      </c>
    </row>
    <row r="182" spans="1:7" s="3" customFormat="1" ht="12.75">
      <c r="A182" s="8" t="s">
        <v>101</v>
      </c>
      <c r="B182" s="12" t="s">
        <v>72</v>
      </c>
      <c r="C182" s="51">
        <v>958</v>
      </c>
      <c r="D182" s="52" t="s">
        <v>73</v>
      </c>
      <c r="E182" s="52" t="s">
        <v>218</v>
      </c>
      <c r="F182" s="52" t="s">
        <v>10</v>
      </c>
      <c r="G182" s="48">
        <f>G183+G186</f>
        <v>6423</v>
      </c>
    </row>
    <row r="183" spans="1:7" s="57" customFormat="1" ht="38.25">
      <c r="A183" s="6" t="s">
        <v>158</v>
      </c>
      <c r="B183" s="53" t="s">
        <v>366</v>
      </c>
      <c r="C183" s="54">
        <v>958</v>
      </c>
      <c r="D183" s="55" t="s">
        <v>73</v>
      </c>
      <c r="E183" s="52" t="s">
        <v>357</v>
      </c>
      <c r="F183" s="55" t="s">
        <v>10</v>
      </c>
      <c r="G183" s="56">
        <f>G185</f>
        <v>3373</v>
      </c>
    </row>
    <row r="184" spans="1:7" s="57" customFormat="1" ht="25.5">
      <c r="A184" s="62" t="s">
        <v>159</v>
      </c>
      <c r="B184" s="12" t="s">
        <v>400</v>
      </c>
      <c r="C184" s="64">
        <v>958</v>
      </c>
      <c r="D184" s="60" t="s">
        <v>73</v>
      </c>
      <c r="E184" s="60" t="s">
        <v>357</v>
      </c>
      <c r="F184" s="60" t="s">
        <v>124</v>
      </c>
      <c r="G184" s="56">
        <f>G185</f>
        <v>3373</v>
      </c>
    </row>
    <row r="185" spans="1:8" s="77" customFormat="1" ht="12.75">
      <c r="A185" s="62" t="s">
        <v>160</v>
      </c>
      <c r="B185" s="13" t="s">
        <v>94</v>
      </c>
      <c r="C185" s="64">
        <v>958</v>
      </c>
      <c r="D185" s="60" t="s">
        <v>73</v>
      </c>
      <c r="E185" s="60" t="s">
        <v>357</v>
      </c>
      <c r="F185" s="60" t="s">
        <v>95</v>
      </c>
      <c r="G185" s="71">
        <v>3373</v>
      </c>
      <c r="H185" s="89"/>
    </row>
    <row r="186" spans="1:7" s="57" customFormat="1" ht="30" customHeight="1">
      <c r="A186" s="6" t="s">
        <v>325</v>
      </c>
      <c r="B186" s="53" t="s">
        <v>291</v>
      </c>
      <c r="C186" s="54">
        <v>958</v>
      </c>
      <c r="D186" s="55" t="s">
        <v>73</v>
      </c>
      <c r="E186" s="55" t="s">
        <v>358</v>
      </c>
      <c r="F186" s="55" t="s">
        <v>10</v>
      </c>
      <c r="G186" s="56">
        <f>G188</f>
        <v>3050</v>
      </c>
    </row>
    <row r="187" spans="1:7" s="57" customFormat="1" ht="36" customHeight="1">
      <c r="A187" s="62" t="s">
        <v>200</v>
      </c>
      <c r="B187" s="12" t="s">
        <v>400</v>
      </c>
      <c r="C187" s="64">
        <v>958</v>
      </c>
      <c r="D187" s="60" t="s">
        <v>73</v>
      </c>
      <c r="E187" s="55" t="s">
        <v>358</v>
      </c>
      <c r="F187" s="60" t="s">
        <v>124</v>
      </c>
      <c r="G187" s="56">
        <f>G188</f>
        <v>3050</v>
      </c>
    </row>
    <row r="188" spans="1:8" s="77" customFormat="1" ht="12.75">
      <c r="A188" s="62" t="s">
        <v>201</v>
      </c>
      <c r="B188" s="13" t="s">
        <v>94</v>
      </c>
      <c r="C188" s="64">
        <v>958</v>
      </c>
      <c r="D188" s="60" t="s">
        <v>73</v>
      </c>
      <c r="E188" s="61" t="s">
        <v>358</v>
      </c>
      <c r="F188" s="60" t="s">
        <v>95</v>
      </c>
      <c r="G188" s="71">
        <v>3050</v>
      </c>
      <c r="H188" s="89"/>
    </row>
    <row r="189" spans="1:7" s="3" customFormat="1" ht="12.75">
      <c r="A189" s="67" t="s">
        <v>116</v>
      </c>
      <c r="B189" s="87" t="s">
        <v>74</v>
      </c>
      <c r="C189" s="46">
        <v>958</v>
      </c>
      <c r="D189" s="47" t="s">
        <v>75</v>
      </c>
      <c r="E189" s="47"/>
      <c r="F189" s="47"/>
      <c r="G189" s="48">
        <f>G194+G190</f>
        <v>9199.300000000001</v>
      </c>
    </row>
    <row r="190" spans="1:7" s="3" customFormat="1" ht="12.75">
      <c r="A190" s="8" t="s">
        <v>106</v>
      </c>
      <c r="B190" s="12" t="s">
        <v>399</v>
      </c>
      <c r="C190" s="51">
        <v>958</v>
      </c>
      <c r="D190" s="52" t="s">
        <v>398</v>
      </c>
      <c r="E190" s="52" t="s">
        <v>243</v>
      </c>
      <c r="F190" s="52" t="s">
        <v>10</v>
      </c>
      <c r="G190" s="48">
        <f>G191</f>
        <v>365.7</v>
      </c>
    </row>
    <row r="191" spans="1:7" s="57" customFormat="1" ht="114.75">
      <c r="A191" s="6" t="s">
        <v>106</v>
      </c>
      <c r="B191" s="53" t="s">
        <v>304</v>
      </c>
      <c r="C191" s="54">
        <v>958</v>
      </c>
      <c r="D191" s="55" t="s">
        <v>398</v>
      </c>
      <c r="E191" s="52" t="s">
        <v>359</v>
      </c>
      <c r="F191" s="55" t="s">
        <v>10</v>
      </c>
      <c r="G191" s="56">
        <f>G193</f>
        <v>365.7</v>
      </c>
    </row>
    <row r="192" spans="1:7" s="57" customFormat="1" ht="12.75">
      <c r="A192" s="62" t="s">
        <v>117</v>
      </c>
      <c r="B192" s="76" t="s">
        <v>128</v>
      </c>
      <c r="C192" s="64">
        <v>958</v>
      </c>
      <c r="D192" s="60" t="s">
        <v>398</v>
      </c>
      <c r="E192" s="60" t="s">
        <v>359</v>
      </c>
      <c r="F192" s="60" t="s">
        <v>127</v>
      </c>
      <c r="G192" s="56">
        <f>G193</f>
        <v>365.7</v>
      </c>
    </row>
    <row r="193" spans="1:7" ht="12.75">
      <c r="A193" s="62" t="s">
        <v>151</v>
      </c>
      <c r="B193" s="76" t="s">
        <v>129</v>
      </c>
      <c r="C193" s="64">
        <v>958</v>
      </c>
      <c r="D193" s="60" t="s">
        <v>398</v>
      </c>
      <c r="E193" s="60" t="s">
        <v>359</v>
      </c>
      <c r="F193" s="60" t="s">
        <v>100</v>
      </c>
      <c r="G193" s="63">
        <v>365.7</v>
      </c>
    </row>
    <row r="194" spans="1:7" s="3" customFormat="1" ht="12.75">
      <c r="A194" s="8" t="s">
        <v>150</v>
      </c>
      <c r="B194" s="12" t="s">
        <v>76</v>
      </c>
      <c r="C194" s="51">
        <v>958</v>
      </c>
      <c r="D194" s="52" t="s">
        <v>77</v>
      </c>
      <c r="E194" s="52" t="s">
        <v>219</v>
      </c>
      <c r="F194" s="52" t="s">
        <v>10</v>
      </c>
      <c r="G194" s="48">
        <f>G195+G198</f>
        <v>8833.6</v>
      </c>
    </row>
    <row r="195" spans="1:7" s="57" customFormat="1" ht="102">
      <c r="A195" s="6" t="s">
        <v>152</v>
      </c>
      <c r="B195" s="101" t="s">
        <v>288</v>
      </c>
      <c r="C195" s="54">
        <v>958</v>
      </c>
      <c r="D195" s="55" t="s">
        <v>77</v>
      </c>
      <c r="E195" s="52" t="s">
        <v>222</v>
      </c>
      <c r="F195" s="55" t="s">
        <v>10</v>
      </c>
      <c r="G195" s="56">
        <f>G197</f>
        <v>5646.2</v>
      </c>
    </row>
    <row r="196" spans="1:7" s="57" customFormat="1" ht="12.75">
      <c r="A196" s="62" t="s">
        <v>156</v>
      </c>
      <c r="B196" s="76" t="s">
        <v>128</v>
      </c>
      <c r="C196" s="64">
        <v>958</v>
      </c>
      <c r="D196" s="60" t="s">
        <v>77</v>
      </c>
      <c r="E196" s="60" t="s">
        <v>222</v>
      </c>
      <c r="F196" s="60" t="s">
        <v>127</v>
      </c>
      <c r="G196" s="56">
        <f>G197</f>
        <v>5646.2</v>
      </c>
    </row>
    <row r="197" spans="1:8" s="77" customFormat="1" ht="12.75">
      <c r="A197" s="62" t="s">
        <v>157</v>
      </c>
      <c r="B197" s="76" t="s">
        <v>129</v>
      </c>
      <c r="C197" s="64">
        <v>958</v>
      </c>
      <c r="D197" s="60" t="s">
        <v>77</v>
      </c>
      <c r="E197" s="60" t="s">
        <v>222</v>
      </c>
      <c r="F197" s="60" t="s">
        <v>100</v>
      </c>
      <c r="G197" s="71">
        <v>5646.2</v>
      </c>
      <c r="H197" s="89"/>
    </row>
    <row r="198" spans="1:7" s="57" customFormat="1" ht="63.75">
      <c r="A198" s="6" t="s">
        <v>153</v>
      </c>
      <c r="B198" s="102" t="s">
        <v>287</v>
      </c>
      <c r="C198" s="54">
        <v>958</v>
      </c>
      <c r="D198" s="55" t="s">
        <v>77</v>
      </c>
      <c r="E198" s="52" t="s">
        <v>223</v>
      </c>
      <c r="F198" s="55" t="s">
        <v>10</v>
      </c>
      <c r="G198" s="56">
        <f>G200</f>
        <v>3187.4</v>
      </c>
    </row>
    <row r="199" spans="1:7" s="57" customFormat="1" ht="12.75">
      <c r="A199" s="62" t="s">
        <v>154</v>
      </c>
      <c r="B199" s="76" t="s">
        <v>128</v>
      </c>
      <c r="C199" s="64">
        <v>958</v>
      </c>
      <c r="D199" s="60" t="s">
        <v>77</v>
      </c>
      <c r="E199" s="60" t="s">
        <v>223</v>
      </c>
      <c r="F199" s="60" t="s">
        <v>127</v>
      </c>
      <c r="G199" s="56">
        <f>G200</f>
        <v>3187.4</v>
      </c>
    </row>
    <row r="200" spans="1:7" s="4" customFormat="1" ht="25.5">
      <c r="A200" s="62" t="s">
        <v>155</v>
      </c>
      <c r="B200" s="76" t="s">
        <v>206</v>
      </c>
      <c r="C200" s="64">
        <v>958</v>
      </c>
      <c r="D200" s="60" t="s">
        <v>77</v>
      </c>
      <c r="E200" s="60" t="s">
        <v>223</v>
      </c>
      <c r="F200" s="60" t="s">
        <v>205</v>
      </c>
      <c r="G200" s="103">
        <v>3187.4</v>
      </c>
    </row>
    <row r="201" spans="1:7" s="4" customFormat="1" ht="42" customHeight="1" hidden="1">
      <c r="A201" s="104" t="s">
        <v>78</v>
      </c>
      <c r="B201" s="105" t="s">
        <v>79</v>
      </c>
      <c r="C201" s="105"/>
      <c r="D201" s="106" t="s">
        <v>80</v>
      </c>
      <c r="E201" s="106" t="s">
        <v>81</v>
      </c>
      <c r="F201" s="106" t="s">
        <v>82</v>
      </c>
      <c r="G201" s="103">
        <v>477</v>
      </c>
    </row>
    <row r="202" spans="1:7" s="3" customFormat="1" ht="12.75">
      <c r="A202" s="67" t="s">
        <v>107</v>
      </c>
      <c r="B202" s="107" t="s">
        <v>83</v>
      </c>
      <c r="C202" s="46">
        <v>958</v>
      </c>
      <c r="D202" s="47" t="s">
        <v>84</v>
      </c>
      <c r="E202" s="47"/>
      <c r="F202" s="47"/>
      <c r="G202" s="48">
        <f>G203</f>
        <v>15</v>
      </c>
    </row>
    <row r="203" spans="1:7" s="3" customFormat="1" ht="12.75">
      <c r="A203" s="8" t="s">
        <v>118</v>
      </c>
      <c r="B203" s="12" t="s">
        <v>85</v>
      </c>
      <c r="C203" s="51">
        <v>958</v>
      </c>
      <c r="D203" s="52" t="s">
        <v>86</v>
      </c>
      <c r="E203" s="55" t="s">
        <v>360</v>
      </c>
      <c r="F203" s="52" t="s">
        <v>10</v>
      </c>
      <c r="G203" s="48">
        <f>G204</f>
        <v>15</v>
      </c>
    </row>
    <row r="204" spans="1:7" s="57" customFormat="1" ht="63.75">
      <c r="A204" s="6" t="s">
        <v>147</v>
      </c>
      <c r="B204" s="53" t="s">
        <v>305</v>
      </c>
      <c r="C204" s="54">
        <v>958</v>
      </c>
      <c r="D204" s="55" t="s">
        <v>86</v>
      </c>
      <c r="E204" s="61" t="s">
        <v>360</v>
      </c>
      <c r="F204" s="55" t="s">
        <v>10</v>
      </c>
      <c r="G204" s="56">
        <f>G206</f>
        <v>15</v>
      </c>
    </row>
    <row r="205" spans="1:7" s="57" customFormat="1" ht="25.5">
      <c r="A205" s="62" t="s">
        <v>148</v>
      </c>
      <c r="B205" s="12" t="s">
        <v>400</v>
      </c>
      <c r="C205" s="64">
        <v>958</v>
      </c>
      <c r="D205" s="60" t="s">
        <v>86</v>
      </c>
      <c r="E205" s="61" t="s">
        <v>360</v>
      </c>
      <c r="F205" s="60" t="s">
        <v>124</v>
      </c>
      <c r="G205" s="56">
        <f>G206</f>
        <v>15</v>
      </c>
    </row>
    <row r="206" spans="1:7" s="4" customFormat="1" ht="12.75">
      <c r="A206" s="62" t="s">
        <v>149</v>
      </c>
      <c r="B206" s="13" t="s">
        <v>94</v>
      </c>
      <c r="C206" s="64">
        <v>958</v>
      </c>
      <c r="D206" s="60" t="s">
        <v>86</v>
      </c>
      <c r="E206" s="61" t="s">
        <v>360</v>
      </c>
      <c r="F206" s="60" t="s">
        <v>95</v>
      </c>
      <c r="G206" s="103">
        <v>15</v>
      </c>
    </row>
    <row r="207" spans="1:7" s="3" customFormat="1" ht="12.75">
      <c r="A207" s="67" t="s">
        <v>145</v>
      </c>
      <c r="B207" s="107" t="s">
        <v>87</v>
      </c>
      <c r="C207" s="46">
        <v>958</v>
      </c>
      <c r="D207" s="47" t="s">
        <v>88</v>
      </c>
      <c r="E207" s="47"/>
      <c r="F207" s="47"/>
      <c r="G207" s="48">
        <f>G208</f>
        <v>1200</v>
      </c>
    </row>
    <row r="208" spans="1:7" s="3" customFormat="1" ht="12.75">
      <c r="A208" s="8" t="s">
        <v>119</v>
      </c>
      <c r="B208" s="12" t="s">
        <v>89</v>
      </c>
      <c r="C208" s="51">
        <v>958</v>
      </c>
      <c r="D208" s="52" t="s">
        <v>90</v>
      </c>
      <c r="E208" s="52" t="s">
        <v>220</v>
      </c>
      <c r="F208" s="52" t="s">
        <v>10</v>
      </c>
      <c r="G208" s="48">
        <f>G211</f>
        <v>1200</v>
      </c>
    </row>
    <row r="209" spans="1:7" s="57" customFormat="1" ht="114.75" customHeight="1">
      <c r="A209" s="6" t="s">
        <v>146</v>
      </c>
      <c r="B209" s="53" t="s">
        <v>286</v>
      </c>
      <c r="C209" s="54">
        <v>958</v>
      </c>
      <c r="D209" s="55" t="s">
        <v>90</v>
      </c>
      <c r="E209" s="55" t="s">
        <v>361</v>
      </c>
      <c r="F209" s="55" t="s">
        <v>10</v>
      </c>
      <c r="G209" s="56">
        <f>G211</f>
        <v>1200</v>
      </c>
    </row>
    <row r="210" spans="1:7" s="57" customFormat="1" ht="25.5">
      <c r="A210" s="108" t="s">
        <v>282</v>
      </c>
      <c r="B210" s="12" t="s">
        <v>400</v>
      </c>
      <c r="C210" s="109">
        <v>958</v>
      </c>
      <c r="D210" s="110" t="s">
        <v>90</v>
      </c>
      <c r="E210" s="61" t="s">
        <v>361</v>
      </c>
      <c r="F210" s="110" t="s">
        <v>124</v>
      </c>
      <c r="G210" s="111">
        <f>G211</f>
        <v>1200</v>
      </c>
    </row>
    <row r="211" spans="1:7" s="4" customFormat="1" ht="13.5" thickBot="1">
      <c r="A211" s="108" t="s">
        <v>283</v>
      </c>
      <c r="B211" s="112" t="s">
        <v>94</v>
      </c>
      <c r="C211" s="109">
        <v>958</v>
      </c>
      <c r="D211" s="110" t="s">
        <v>90</v>
      </c>
      <c r="E211" s="61" t="s">
        <v>361</v>
      </c>
      <c r="F211" s="60" t="s">
        <v>95</v>
      </c>
      <c r="G211" s="113">
        <v>1200</v>
      </c>
    </row>
    <row r="212" spans="1:7" ht="13.5" thickBot="1">
      <c r="A212" s="108"/>
      <c r="B212" s="114" t="s">
        <v>91</v>
      </c>
      <c r="C212" s="114"/>
      <c r="D212" s="115"/>
      <c r="E212" s="116"/>
      <c r="F212" s="116"/>
      <c r="G212" s="117">
        <f>G14+G35</f>
        <v>71671.3</v>
      </c>
    </row>
    <row r="213" ht="12.75">
      <c r="A213" s="108"/>
    </row>
    <row r="214" spans="1:7" ht="12.75">
      <c r="A214" s="77" t="s">
        <v>194</v>
      </c>
      <c r="D214" s="118" t="s">
        <v>195</v>
      </c>
      <c r="E214" s="118"/>
      <c r="F214" s="118"/>
      <c r="G214" s="31"/>
    </row>
    <row r="215" spans="1:6" ht="12.75">
      <c r="A215" s="77"/>
      <c r="B215" s="77"/>
      <c r="C215" s="119"/>
      <c r="F215" s="119"/>
    </row>
  </sheetData>
  <sheetProtection/>
  <mergeCells count="16">
    <mergeCell ref="D214:F214"/>
    <mergeCell ref="A8:H8"/>
    <mergeCell ref="A9:G9"/>
    <mergeCell ref="A11:A13"/>
    <mergeCell ref="B11:B13"/>
    <mergeCell ref="C11:C13"/>
    <mergeCell ref="D11:D13"/>
    <mergeCell ref="E11:E13"/>
    <mergeCell ref="F11:F13"/>
    <mergeCell ref="G12:G13"/>
    <mergeCell ref="B6:G6"/>
    <mergeCell ref="C5:I5"/>
    <mergeCell ref="A1:G1"/>
    <mergeCell ref="A3:G3"/>
    <mergeCell ref="A2:G2"/>
    <mergeCell ref="B4:G4"/>
  </mergeCells>
  <printOptions/>
  <pageMargins left="0.3937007874015748" right="0.3937007874015748" top="0.3937007874015748" bottom="0.3937007874015748" header="0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buhgalt</cp:lastModifiedBy>
  <cp:lastPrinted>2018-12-20T12:22:57Z</cp:lastPrinted>
  <dcterms:created xsi:type="dcterms:W3CDTF">2011-11-25T07:10:18Z</dcterms:created>
  <dcterms:modified xsi:type="dcterms:W3CDTF">2018-12-20T13:14:50Z</dcterms:modified>
  <cp:category/>
  <cp:version/>
  <cp:contentType/>
  <cp:contentStatus/>
</cp:coreProperties>
</file>