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46" yWindow="255" windowWidth="15480" windowHeight="8325" activeTab="0"/>
  </bookViews>
  <sheets>
    <sheet name="1 чтение" sheetId="1" r:id="rId1"/>
  </sheets>
  <definedNames>
    <definedName name="_xlnm.Print_Area" localSheetId="0">'1 чтение'!$A$1:$D$61</definedName>
  </definedNames>
  <calcPr fullCalcOnLoad="1"/>
</workbook>
</file>

<file path=xl/sharedStrings.xml><?xml version="1.0" encoding="utf-8"?>
<sst xmlns="http://schemas.openxmlformats.org/spreadsheetml/2006/main" count="132" uniqueCount="95">
  <si>
    <t xml:space="preserve">ДОХОДЫ БЮДЖЕТА ВНУТРИГОРОДСКОГО МУНИЦИПАЛЬНОГО ОБРАЗОВАНИЯ </t>
  </si>
  <si>
    <t>(тыс. руб)</t>
  </si>
  <si>
    <t>Адм.</t>
  </si>
  <si>
    <t>Код</t>
  </si>
  <si>
    <t>Источники доходов</t>
  </si>
  <si>
    <t xml:space="preserve">Сумма 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</si>
  <si>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</si>
  <si>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</si>
  <si>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</si>
  <si>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</si>
  <si>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</si>
  <si>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</si>
  <si>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налогооблажения</t>
  </si>
  <si>
    <t>Налог, взимаемый с налогоплательщиков, выбравших в качестве объекта налогообложения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</si>
  <si>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</si>
  <si>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</si>
  <si>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</si>
  <si>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</si>
  <si>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</si>
  <si>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</si>
  <si>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1 13 00000 00 0000 000</t>
  </si>
  <si>
    <t>Средства, составляющие восстановительную стоимость зеленых насаждений внутриквартального озеленения  и подлежащие зачислению в бюджеты внутригородских муниципальных образований С-Пб в соответствии с законодательством С-Пб</t>
  </si>
  <si>
    <t>1 16 00000 00 0000 000</t>
  </si>
  <si>
    <t>ШТРАФЫ, САНКЦИИ. ВОЗМЕЩЕНИЕ УЩЕРБА</t>
  </si>
  <si>
    <t>1 16 06000 01 0000 140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</si>
  <si>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</si>
  <si>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</si>
  <si>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</si>
  <si>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1 16 90030 03 0100 140</t>
  </si>
  <si>
    <t>2 00 00000 00 0000 000</t>
  </si>
  <si>
    <t xml:space="preserve">                     БЕЗВОЗМЕЗДНЫЕ ПОСТУПЛЕНИЯ</t>
  </si>
  <si>
    <t>2 02 00000 00 0000 000</t>
  </si>
  <si>
    <t>БЕЗВОЗМЕЗДНЫЕ ПОСТУПЛЕНИЯ ОТ ДРУГИХ БЮДЖЕТОВ БЮДЖЕТНОЙ СИСТЕМЫ РФ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</si>
  <si>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</si>
  <si>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</si>
  <si>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ИТОГО ДОХОДОВ</t>
  </si>
  <si>
    <t>1 05 01010 01 0000 110</t>
  </si>
  <si>
    <t>1 05 01020 01 0000 110</t>
  </si>
  <si>
    <t>ДОХОДЫ ОТ ОКАЗАНИЯ ПЛАТНЫХ УСЛУГ(РАБОТ) И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</si>
  <si>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</si>
  <si>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</si>
  <si>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</si>
  <si>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 xml:space="preserve">Прочие доходы от компенсации затрат бюджетов внутригородских муниципальных образований городов федерального значения Москвы и С-Пб </t>
  </si>
  <si>
    <t>1 13 02993 03 0100 130</t>
  </si>
  <si>
    <t>Субсидия бюджету МО Введенский на осуществление благоустройства территории муниципального образования</t>
  </si>
  <si>
    <t>1 05 04000 02 0000 110</t>
  </si>
  <si>
    <t>1 05 04030 02 0000 110</t>
  </si>
  <si>
    <t>Глава местной администрации МО Введенский                                                                     Т.Е. Поскребышева</t>
  </si>
  <si>
    <t xml:space="preserve">Налог, взимаемый с налогоплательщиков, выбравших в качестве объекта налогообложения доходы, </t>
  </si>
  <si>
    <t>ДОХОДЫ ОТ ОКАЗАНИЯ ПЛАТНЫХ УСЛУГ (РАБОТ) И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</si>
  <si>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</si>
  <si>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</si>
  <si>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</si>
  <si>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2 02 30000 00 0000 151</t>
  </si>
  <si>
    <t>2 02 30024 00 0000 151</t>
  </si>
  <si>
    <t>2 02 30024 03 0000 151</t>
  </si>
  <si>
    <t>2 02 30024 03 0100 151</t>
  </si>
  <si>
    <t>2 02 30024 03 0200 151</t>
  </si>
  <si>
    <t>2 02 30024 03 0300 151</t>
  </si>
  <si>
    <t>2 02 30027 00 0000 151</t>
  </si>
  <si>
    <t>2 02 30027 03 0000 151</t>
  </si>
  <si>
    <t>2 02 30027 03 0100 151</t>
  </si>
  <si>
    <t>2 02 30027 03 0200 151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</si>
  <si>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</si>
  <si>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</si>
  <si>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 по организации и осуществлению деятельности по опеке и попечительства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</si>
  <si>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</si>
  <si>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</si>
  <si>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</si>
  <si>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</si>
  <si>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</si>
  <si>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Налог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</si>
  <si>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</si>
  <si>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</si>
  <si>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</si>
  <si>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</si>
  <si>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</si>
  <si>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</si>
  <si>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 , за исключением статьи 37-2 , указанного Закона Санкт-Петербурга</t>
  </si>
  <si>
    <t>1 16 90030 03 0200 140</t>
  </si>
  <si>
    <t>Штрафы за административное правонарушениея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</si>
  <si>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за исключением статьи 37-2 , указанного Закона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</si>
  <si>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 за исключением статьи 37-2 , указанного Закона Санкт-Петербурга</t>
  </si>
  <si>
    <t xml:space="preserve">к Решению Муниципального Совета МО Введенский от </t>
  </si>
  <si>
    <t>ПРИЛОЖЕНИЕ  4</t>
  </si>
  <si>
    <t>"Об утверждении местного бюджета внутригородского муниципального образования                                                                                        Санкт-Петербурга  муниципальный округ Введенский"</t>
  </si>
  <si>
    <t>САНКТ-ПЕТЕРБУРГА МУНИЦИПАЛЬНЫЙ ОКРУГ ВВЕДЕНСКИЙ НА 2019 ГОД</t>
  </si>
  <si>
    <t>2 02 299999 00 0000 151</t>
  </si>
  <si>
    <t xml:space="preserve">Прочие субсидии </t>
  </si>
  <si>
    <t>2 02 29999 03 0000 151</t>
  </si>
  <si>
    <t>Прочии субсидии бюджетам внутригородских муниципальных образований городов федерального значения</t>
  </si>
  <si>
    <t>Прочие дотации</t>
  </si>
  <si>
    <t>2 02 19999 00 0000 151</t>
  </si>
  <si>
    <t>2 02 19999 03 0000 151</t>
  </si>
  <si>
    <t>Прочие дотации бюджетам внутригородских муниципальных образований городов федерального значения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</si>
</sst>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173" fontId="1" fillId="0" borderId="17" xfId="0" applyNumberFormat="1" applyFont="1" applyBorder="1" applyAlignment="1">
      <alignment horizontal="right"/>
    </xf>
    <xf numFmtId="49" fontId="0" fillId="32" borderId="18" xfId="0" applyNumberFormat="1" applyFont="1" applyFill="1" applyBorder="1" applyAlignment="1">
      <alignment horizontal="center"/>
    </xf>
    <xf numFmtId="0" fontId="0" fillId="32" borderId="19" xfId="0" applyFont="1" applyFill="1" applyBorder="1" applyAlignment="1">
      <alignment horizontal="left"/>
    </xf>
    <xf numFmtId="0" fontId="0" fillId="32" borderId="20" xfId="0" applyFill="1" applyBorder="1" applyAlignment="1">
      <alignment/>
    </xf>
    <xf numFmtId="173" fontId="0" fillId="32" borderId="21" xfId="0" applyNumberFormat="1" applyFill="1" applyBorder="1" applyAlignment="1">
      <alignment horizontal="right" wrapText="1"/>
    </xf>
    <xf numFmtId="49" fontId="0" fillId="0" borderId="22" xfId="0" applyNumberForma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32" borderId="22" xfId="0" applyFill="1" applyBorder="1" applyAlignment="1">
      <alignment horizontal="center"/>
    </xf>
    <xf numFmtId="49" fontId="0" fillId="33" borderId="22" xfId="0" applyNumberFormat="1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0" fontId="0" fillId="32" borderId="20" xfId="0" applyFill="1" applyBorder="1" applyAlignment="1">
      <alignment wrapText="1"/>
    </xf>
    <xf numFmtId="0" fontId="0" fillId="32" borderId="20" xfId="0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/>
    </xf>
    <xf numFmtId="49" fontId="0" fillId="32" borderId="22" xfId="0" applyNumberFormat="1" applyFill="1" applyBorder="1" applyAlignment="1">
      <alignment horizontal="center"/>
    </xf>
    <xf numFmtId="0" fontId="0" fillId="33" borderId="20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right"/>
    </xf>
    <xf numFmtId="173" fontId="1" fillId="0" borderId="13" xfId="0" applyNumberFormat="1" applyFont="1" applyBorder="1" applyAlignment="1">
      <alignment horizontal="right"/>
    </xf>
    <xf numFmtId="49" fontId="0" fillId="0" borderId="20" xfId="0" applyNumberForma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25" xfId="0" applyBorder="1" applyAlignment="1">
      <alignment horizontal="left" vertical="center" wrapText="1"/>
    </xf>
    <xf numFmtId="0" fontId="1" fillId="0" borderId="0" xfId="0" applyFont="1" applyAlignment="1">
      <alignment/>
    </xf>
    <xf numFmtId="173" fontId="0" fillId="33" borderId="21" xfId="0" applyNumberFormat="1" applyFill="1" applyBorder="1" applyAlignment="1">
      <alignment horizontal="right"/>
    </xf>
    <xf numFmtId="173" fontId="1" fillId="33" borderId="21" xfId="0" applyNumberFormat="1" applyFont="1" applyFill="1" applyBorder="1" applyAlignment="1">
      <alignment horizontal="right"/>
    </xf>
    <xf numFmtId="173" fontId="0" fillId="33" borderId="26" xfId="0" applyNumberFormat="1" applyFill="1" applyBorder="1" applyAlignment="1">
      <alignment horizontal="right"/>
    </xf>
    <xf numFmtId="173" fontId="7" fillId="33" borderId="21" xfId="0" applyNumberFormat="1" applyFont="1" applyFill="1" applyBorder="1" applyAlignment="1">
      <alignment horizontal="right"/>
    </xf>
    <xf numFmtId="173" fontId="7" fillId="33" borderId="21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/>
    </xf>
    <xf numFmtId="0" fontId="1" fillId="0" borderId="27" xfId="0" applyFont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33" borderId="20" xfId="0" applyFont="1" applyFill="1" applyBorder="1" applyAlignment="1">
      <alignment horizontal="left"/>
    </xf>
    <xf numFmtId="173" fontId="0" fillId="33" borderId="20" xfId="0" applyNumberForma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2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tabSelected="1" zoomScale="115" zoomScaleNormal="115" zoomScalePageLayoutView="0" workbookViewId="0" topLeftCell="A1">
      <selection activeCell="D16" sqref="D16"/>
    </sheetView>
  </sheetViews>
  <sheetFormatPr defaultColWidth="9.00390625" defaultRowHeight="12.75"/>
  <cols>
    <col min="1" max="1" width="4.375" style="0" customWidth="1"/>
    <col min="2" max="2" width="21.375" style="0" customWidth="1"/>
    <col min="3" max="3" width="77.125" style="0" customWidth="1"/>
    <col min="4" max="4" width="10.875" style="0" customWidth="1"/>
  </cols>
  <sheetData>
    <row r="1" spans="3:4" ht="15.75">
      <c r="C1" s="1"/>
      <c r="D1" s="2" t="s">
        <v>84</v>
      </c>
    </row>
    <row r="2" ht="12.75">
      <c r="D2" s="56" t="s">
        <v>83</v>
      </c>
    </row>
    <row r="3" spans="1:5" ht="12.75">
      <c r="A3" s="60" t="s">
        <v>85</v>
      </c>
      <c r="B3" s="61"/>
      <c r="C3" s="61"/>
      <c r="D3" s="61"/>
      <c r="E3" s="55"/>
    </row>
    <row r="4" spans="1:4" ht="12.75">
      <c r="A4" s="61"/>
      <c r="B4" s="61"/>
      <c r="C4" s="61"/>
      <c r="D4" s="61"/>
    </row>
    <row r="5" spans="1:5" ht="12.75">
      <c r="A5" s="59" t="s">
        <v>0</v>
      </c>
      <c r="B5" s="59"/>
      <c r="C5" s="59"/>
      <c r="D5" s="59"/>
      <c r="E5" s="3"/>
    </row>
    <row r="6" spans="1:255" ht="12.75">
      <c r="A6" s="59" t="s">
        <v>86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</row>
    <row r="7" spans="2:4" ht="13.5" thickBot="1">
      <c r="B7" s="4"/>
      <c r="C7" s="4"/>
      <c r="D7" s="4" t="s">
        <v>1</v>
      </c>
    </row>
    <row r="8" spans="1:9" ht="26.25" customHeight="1" thickBot="1">
      <c r="A8" s="5" t="s">
        <v>2</v>
      </c>
      <c r="B8" s="6" t="s">
        <v>3</v>
      </c>
      <c r="C8" s="7" t="s">
        <v>4</v>
      </c>
      <c r="D8" s="8" t="s">
        <v>5</v>
      </c>
      <c r="E8" s="9"/>
      <c r="F8" s="9"/>
      <c r="G8" s="10"/>
      <c r="I8" s="9"/>
    </row>
    <row r="9" spans="1:4" ht="12.75">
      <c r="A9" s="11" t="s">
        <v>6</v>
      </c>
      <c r="B9" s="12" t="s">
        <v>7</v>
      </c>
      <c r="C9" s="13" t="s">
        <v>8</v>
      </c>
      <c r="D9" s="14">
        <f>D10+D28+D20+D24</f>
        <v>36466.6</v>
      </c>
    </row>
    <row r="10" spans="1:4" ht="12.75">
      <c r="A10" s="15" t="s">
        <v>6</v>
      </c>
      <c r="B10" s="16" t="s">
        <v>9</v>
      </c>
      <c r="C10" s="17" t="s">
        <v>10</v>
      </c>
      <c r="D10" s="18">
        <f>D11+D16+D18</f>
        <v>34307.5</v>
      </c>
    </row>
    <row r="11" spans="1:4" ht="12.75">
      <c r="A11" s="19" t="s">
        <v>6</v>
      </c>
      <c r="B11" s="20" t="s">
        <v>11</v>
      </c>
      <c r="C11" s="21" t="s">
        <v>12</v>
      </c>
      <c r="D11" s="48">
        <f>D12+D14</f>
        <v>19417.5</v>
      </c>
    </row>
    <row r="12" spans="1:4" ht="25.5">
      <c r="A12" s="19" t="s">
        <v>6</v>
      </c>
      <c r="B12" s="20" t="s">
        <v>36</v>
      </c>
      <c r="C12" s="21" t="s">
        <v>13</v>
      </c>
      <c r="D12" s="49">
        <f>D13</f>
        <v>12797</v>
      </c>
    </row>
    <row r="13" spans="1:4" ht="25.5">
      <c r="A13" s="22">
        <v>182</v>
      </c>
      <c r="B13" s="20" t="s">
        <v>14</v>
      </c>
      <c r="C13" s="21" t="s">
        <v>48</v>
      </c>
      <c r="D13" s="49">
        <v>12797</v>
      </c>
    </row>
    <row r="14" spans="1:4" ht="25.5" customHeight="1">
      <c r="A14" s="19" t="s">
        <v>6</v>
      </c>
      <c r="B14" s="20" t="s">
        <v>37</v>
      </c>
      <c r="C14" s="21" t="s">
        <v>15</v>
      </c>
      <c r="D14" s="49">
        <f>D15</f>
        <v>6620.5</v>
      </c>
    </row>
    <row r="15" spans="1:4" ht="38.25">
      <c r="A15" s="22">
        <v>182</v>
      </c>
      <c r="B15" s="20" t="s">
        <v>16</v>
      </c>
      <c r="C15" s="21" t="s">
        <v>72</v>
      </c>
      <c r="D15" s="49">
        <v>6620.5</v>
      </c>
    </row>
    <row r="16" spans="1:4" ht="21.75" customHeight="1">
      <c r="A16" s="24" t="s">
        <v>6</v>
      </c>
      <c r="B16" s="20" t="s">
        <v>17</v>
      </c>
      <c r="C16" s="21" t="s">
        <v>18</v>
      </c>
      <c r="D16" s="49">
        <f>D17</f>
        <v>12078</v>
      </c>
    </row>
    <row r="17" spans="1:4" ht="24" customHeight="1">
      <c r="A17" s="22">
        <v>182</v>
      </c>
      <c r="B17" s="20" t="s">
        <v>19</v>
      </c>
      <c r="C17" s="21" t="s">
        <v>18</v>
      </c>
      <c r="D17" s="49">
        <v>12078</v>
      </c>
    </row>
    <row r="18" spans="1:4" ht="13.5" customHeight="1">
      <c r="A18" s="24" t="s">
        <v>6</v>
      </c>
      <c r="B18" s="20" t="s">
        <v>45</v>
      </c>
      <c r="C18" s="43" t="s">
        <v>71</v>
      </c>
      <c r="D18" s="49">
        <f>D19</f>
        <v>2812</v>
      </c>
    </row>
    <row r="19" spans="1:4" ht="24" customHeight="1">
      <c r="A19" s="22">
        <v>182</v>
      </c>
      <c r="B19" s="20" t="s">
        <v>46</v>
      </c>
      <c r="C19" s="43" t="s">
        <v>73</v>
      </c>
      <c r="D19" s="49">
        <v>2812</v>
      </c>
    </row>
    <row r="20" spans="1:4" ht="30" customHeight="1" hidden="1">
      <c r="A20" s="23" t="s">
        <v>6</v>
      </c>
      <c r="B20" s="16" t="s">
        <v>20</v>
      </c>
      <c r="C20" s="26" t="s">
        <v>38</v>
      </c>
      <c r="D20" s="48">
        <f>D21</f>
        <v>0</v>
      </c>
    </row>
    <row r="21" spans="1:4" ht="40.5" customHeight="1" hidden="1">
      <c r="A21" s="22" t="s">
        <v>6</v>
      </c>
      <c r="B21" s="20" t="s">
        <v>39</v>
      </c>
      <c r="C21" s="21" t="s">
        <v>40</v>
      </c>
      <c r="D21" s="48">
        <f>D22</f>
        <v>0</v>
      </c>
    </row>
    <row r="22" spans="1:4" ht="40.5" customHeight="1" hidden="1">
      <c r="A22" s="19" t="s">
        <v>6</v>
      </c>
      <c r="B22" s="20" t="s">
        <v>41</v>
      </c>
      <c r="C22" s="21" t="s">
        <v>42</v>
      </c>
      <c r="D22" s="48">
        <f>D23</f>
        <v>0</v>
      </c>
    </row>
    <row r="23" spans="1:4" ht="51" hidden="1">
      <c r="A23" s="22">
        <v>867</v>
      </c>
      <c r="B23" s="20" t="s">
        <v>43</v>
      </c>
      <c r="C23" s="21" t="s">
        <v>21</v>
      </c>
      <c r="D23" s="48">
        <v>0</v>
      </c>
    </row>
    <row r="24" spans="1:4" ht="12.75" customHeight="1">
      <c r="A24" s="23" t="s">
        <v>6</v>
      </c>
      <c r="B24" s="16" t="s">
        <v>20</v>
      </c>
      <c r="C24" s="27" t="s">
        <v>49</v>
      </c>
      <c r="D24" s="48">
        <f>D25</f>
        <v>417.7</v>
      </c>
    </row>
    <row r="25" spans="1:4" ht="12.75" customHeight="1">
      <c r="A25" s="19" t="s">
        <v>6</v>
      </c>
      <c r="B25" s="20" t="s">
        <v>39</v>
      </c>
      <c r="C25" s="21" t="s">
        <v>40</v>
      </c>
      <c r="D25" s="48">
        <f>D26</f>
        <v>417.7</v>
      </c>
    </row>
    <row r="26" spans="1:4" ht="28.5" customHeight="1">
      <c r="A26" s="19" t="s">
        <v>6</v>
      </c>
      <c r="B26" s="20" t="s">
        <v>41</v>
      </c>
      <c r="C26" s="21" t="s">
        <v>50</v>
      </c>
      <c r="D26" s="48">
        <f>D27</f>
        <v>417.7</v>
      </c>
    </row>
    <row r="27" spans="1:4" ht="57" customHeight="1">
      <c r="A27" s="19" t="s">
        <v>51</v>
      </c>
      <c r="B27" s="20" t="s">
        <v>43</v>
      </c>
      <c r="C27" s="21" t="s">
        <v>52</v>
      </c>
      <c r="D27" s="48">
        <v>417.7</v>
      </c>
    </row>
    <row r="28" spans="1:4" ht="53.25" customHeight="1">
      <c r="A28" s="23" t="s">
        <v>6</v>
      </c>
      <c r="B28" s="16" t="s">
        <v>22</v>
      </c>
      <c r="C28" s="27" t="s">
        <v>23</v>
      </c>
      <c r="D28" s="48">
        <f>D29+D30</f>
        <v>1741.4</v>
      </c>
    </row>
    <row r="29" spans="1:4" ht="53.25" customHeight="1">
      <c r="A29" s="22">
        <v>182</v>
      </c>
      <c r="B29" s="34" t="s">
        <v>24</v>
      </c>
      <c r="C29" s="21" t="s">
        <v>74</v>
      </c>
      <c r="D29" s="48">
        <v>1</v>
      </c>
    </row>
    <row r="30" spans="1:4" ht="25.5">
      <c r="A30" s="22" t="s">
        <v>6</v>
      </c>
      <c r="B30" s="20" t="s">
        <v>25</v>
      </c>
      <c r="C30" s="21" t="s">
        <v>26</v>
      </c>
      <c r="D30" s="48">
        <f>D31</f>
        <v>1740.4</v>
      </c>
    </row>
    <row r="31" spans="1:4" ht="43.5" customHeight="1">
      <c r="A31" s="22" t="s">
        <v>6</v>
      </c>
      <c r="B31" s="20" t="s">
        <v>27</v>
      </c>
      <c r="C31" s="21" t="s">
        <v>75</v>
      </c>
      <c r="D31" s="48">
        <f>D32+D33+D36+D37+D35+D34</f>
        <v>1740.4</v>
      </c>
    </row>
    <row r="32" spans="1:4" ht="56.25" customHeight="1">
      <c r="A32" s="22">
        <v>806</v>
      </c>
      <c r="B32" s="34" t="s">
        <v>28</v>
      </c>
      <c r="C32" s="21" t="s">
        <v>78</v>
      </c>
      <c r="D32" s="48">
        <v>260.4</v>
      </c>
    </row>
    <row r="33" spans="1:4" ht="51">
      <c r="A33" s="28">
        <v>807</v>
      </c>
      <c r="B33" s="20" t="s">
        <v>28</v>
      </c>
      <c r="C33" s="21" t="s">
        <v>81</v>
      </c>
      <c r="D33" s="48">
        <v>990</v>
      </c>
    </row>
    <row r="34" spans="1:4" ht="51">
      <c r="A34" s="28">
        <v>815</v>
      </c>
      <c r="B34" s="20" t="s">
        <v>28</v>
      </c>
      <c r="C34" s="21" t="s">
        <v>81</v>
      </c>
      <c r="D34" s="48">
        <v>104</v>
      </c>
    </row>
    <row r="35" spans="1:4" ht="51">
      <c r="A35" s="28">
        <v>824</v>
      </c>
      <c r="B35" s="20" t="s">
        <v>28</v>
      </c>
      <c r="C35" s="21" t="s">
        <v>81</v>
      </c>
      <c r="D35" s="48">
        <v>313</v>
      </c>
    </row>
    <row r="36" spans="1:4" ht="51">
      <c r="A36" s="28">
        <v>858</v>
      </c>
      <c r="B36" s="20" t="s">
        <v>28</v>
      </c>
      <c r="C36" s="21" t="s">
        <v>82</v>
      </c>
      <c r="D36" s="48">
        <v>52</v>
      </c>
    </row>
    <row r="37" spans="1:4" ht="38.25">
      <c r="A37" s="28">
        <v>858</v>
      </c>
      <c r="B37" s="20" t="s">
        <v>79</v>
      </c>
      <c r="C37" s="21" t="s">
        <v>80</v>
      </c>
      <c r="D37" s="48">
        <v>21</v>
      </c>
    </row>
    <row r="38" spans="1:4" ht="12.75" customHeight="1">
      <c r="A38" s="29" t="s">
        <v>6</v>
      </c>
      <c r="B38" s="30" t="s">
        <v>29</v>
      </c>
      <c r="C38" s="31" t="s">
        <v>30</v>
      </c>
      <c r="D38" s="46">
        <f>D39</f>
        <v>34820.2</v>
      </c>
    </row>
    <row r="39" spans="1:4" ht="25.5">
      <c r="A39" s="32" t="s">
        <v>6</v>
      </c>
      <c r="B39" s="16" t="s">
        <v>31</v>
      </c>
      <c r="C39" s="27" t="s">
        <v>32</v>
      </c>
      <c r="D39" s="45">
        <f>D40+D46+D44+D42</f>
        <v>34820.2</v>
      </c>
    </row>
    <row r="40" spans="1:4" ht="25.5" customHeight="1" hidden="1">
      <c r="A40" s="19" t="s">
        <v>6</v>
      </c>
      <c r="B40" s="25" t="s">
        <v>33</v>
      </c>
      <c r="C40" s="33" t="s">
        <v>34</v>
      </c>
      <c r="D40" s="45">
        <f>D41</f>
        <v>0</v>
      </c>
    </row>
    <row r="41" spans="1:4" ht="29.25" customHeight="1" hidden="1">
      <c r="A41" s="22">
        <v>958</v>
      </c>
      <c r="B41" s="25" t="s">
        <v>33</v>
      </c>
      <c r="C41" s="33" t="s">
        <v>44</v>
      </c>
      <c r="D41" s="45">
        <v>0</v>
      </c>
    </row>
    <row r="42" spans="1:4" ht="29.25" customHeight="1">
      <c r="A42" s="41" t="s">
        <v>6</v>
      </c>
      <c r="B42" s="25" t="s">
        <v>92</v>
      </c>
      <c r="C42" s="33" t="s">
        <v>91</v>
      </c>
      <c r="D42" s="58">
        <f>D43</f>
        <v>284.5</v>
      </c>
    </row>
    <row r="43" spans="1:4" ht="29.25" customHeight="1">
      <c r="A43" s="62">
        <v>958</v>
      </c>
      <c r="B43" s="25" t="s">
        <v>93</v>
      </c>
      <c r="C43" s="33" t="s">
        <v>94</v>
      </c>
      <c r="D43" s="58">
        <v>284.5</v>
      </c>
    </row>
    <row r="44" spans="1:4" ht="29.25" customHeight="1">
      <c r="A44" s="41" t="s">
        <v>6</v>
      </c>
      <c r="B44" s="57" t="s">
        <v>87</v>
      </c>
      <c r="C44" s="33" t="s">
        <v>88</v>
      </c>
      <c r="D44" s="58">
        <f>D45</f>
        <v>10000</v>
      </c>
    </row>
    <row r="45" spans="1:4" ht="29.25" customHeight="1">
      <c r="A45" s="22">
        <v>958</v>
      </c>
      <c r="B45" s="25" t="s">
        <v>89</v>
      </c>
      <c r="C45" s="33" t="s">
        <v>90</v>
      </c>
      <c r="D45" s="45">
        <v>10000</v>
      </c>
    </row>
    <row r="46" spans="1:4" ht="21" customHeight="1">
      <c r="A46" s="19" t="s">
        <v>6</v>
      </c>
      <c r="B46" s="20" t="s">
        <v>53</v>
      </c>
      <c r="C46" s="21" t="s">
        <v>76</v>
      </c>
      <c r="D46" s="45">
        <f>D47+D52</f>
        <v>24535.699999999997</v>
      </c>
    </row>
    <row r="47" spans="1:4" ht="27" customHeight="1">
      <c r="A47" s="19" t="s">
        <v>6</v>
      </c>
      <c r="B47" s="20" t="s">
        <v>54</v>
      </c>
      <c r="C47" s="21" t="s">
        <v>63</v>
      </c>
      <c r="D47" s="45">
        <f>D48</f>
        <v>15702.099999999999</v>
      </c>
    </row>
    <row r="48" spans="1:4" ht="42.75" customHeight="1">
      <c r="A48" s="19" t="s">
        <v>6</v>
      </c>
      <c r="B48" s="20" t="s">
        <v>55</v>
      </c>
      <c r="C48" s="21" t="s">
        <v>64</v>
      </c>
      <c r="D48" s="45">
        <f>D49+D50+D51</f>
        <v>15702.099999999999</v>
      </c>
    </row>
    <row r="49" spans="1:4" ht="72.75" customHeight="1">
      <c r="A49" s="22">
        <v>958</v>
      </c>
      <c r="B49" s="20" t="s">
        <v>56</v>
      </c>
      <c r="C49" s="21" t="s">
        <v>65</v>
      </c>
      <c r="D49" s="45">
        <v>1564.1</v>
      </c>
    </row>
    <row r="50" spans="1:4" ht="70.5" customHeight="1">
      <c r="A50" s="22">
        <v>958</v>
      </c>
      <c r="B50" s="34" t="s">
        <v>57</v>
      </c>
      <c r="C50" s="42" t="s">
        <v>66</v>
      </c>
      <c r="D50" s="48">
        <v>7.2</v>
      </c>
    </row>
    <row r="51" spans="1:4" ht="45.75" customHeight="1">
      <c r="A51" s="22">
        <v>958</v>
      </c>
      <c r="B51" s="20" t="s">
        <v>58</v>
      </c>
      <c r="C51" s="21" t="s">
        <v>67</v>
      </c>
      <c r="D51" s="48">
        <v>14130.8</v>
      </c>
    </row>
    <row r="52" spans="1:4" ht="75" customHeight="1">
      <c r="A52" s="41" t="s">
        <v>6</v>
      </c>
      <c r="B52" s="34" t="s">
        <v>59</v>
      </c>
      <c r="C52" s="21" t="s">
        <v>77</v>
      </c>
      <c r="D52" s="45">
        <f>D53</f>
        <v>8833.6</v>
      </c>
    </row>
    <row r="53" spans="1:4" ht="51.75" customHeight="1">
      <c r="A53" s="22">
        <v>958</v>
      </c>
      <c r="B53" s="20" t="s">
        <v>60</v>
      </c>
      <c r="C53" s="21" t="s">
        <v>68</v>
      </c>
      <c r="D53" s="45">
        <f>D54+D55</f>
        <v>8833.6</v>
      </c>
    </row>
    <row r="54" spans="1:4" ht="81" customHeight="1">
      <c r="A54" s="22">
        <v>958</v>
      </c>
      <c r="B54" s="20" t="s">
        <v>61</v>
      </c>
      <c r="C54" s="21" t="s">
        <v>69</v>
      </c>
      <c r="D54" s="45">
        <v>5646.2</v>
      </c>
    </row>
    <row r="55" spans="1:4" ht="51.75" customHeight="1" thickBot="1">
      <c r="A55" s="35">
        <v>958</v>
      </c>
      <c r="B55" s="36" t="s">
        <v>62</v>
      </c>
      <c r="C55" s="21" t="s">
        <v>70</v>
      </c>
      <c r="D55" s="47">
        <v>3187.4</v>
      </c>
    </row>
    <row r="56" spans="1:4" ht="12.75" customHeight="1" thickBot="1">
      <c r="A56" s="37"/>
      <c r="B56" s="38"/>
      <c r="C56" s="39" t="s">
        <v>35</v>
      </c>
      <c r="D56" s="40">
        <f>D9+D38</f>
        <v>71286.79999999999</v>
      </c>
    </row>
    <row r="57" spans="1:4" ht="12.75" customHeight="1">
      <c r="A57" s="50"/>
      <c r="B57" s="51"/>
      <c r="C57" s="52"/>
      <c r="D57" s="53"/>
    </row>
    <row r="58" spans="2:3" ht="12.75">
      <c r="B58" s="54"/>
      <c r="C58" s="54"/>
    </row>
    <row r="59" spans="1:4" ht="12.75">
      <c r="A59" s="44" t="s">
        <v>47</v>
      </c>
      <c r="B59" s="44"/>
      <c r="C59" s="44"/>
      <c r="D59" s="44"/>
    </row>
  </sheetData>
  <sheetProtection/>
  <mergeCells count="66">
    <mergeCell ref="A3:D4"/>
    <mergeCell ref="X6:AA6"/>
    <mergeCell ref="BH6:BK6"/>
    <mergeCell ref="CN6:CQ6"/>
    <mergeCell ref="AF6:AI6"/>
    <mergeCell ref="AJ6:AM6"/>
    <mergeCell ref="CF6:CI6"/>
    <mergeCell ref="CJ6:CM6"/>
    <mergeCell ref="AV6:AY6"/>
    <mergeCell ref="AZ6:BC6"/>
    <mergeCell ref="DD6:DG6"/>
    <mergeCell ref="DH6:DK6"/>
    <mergeCell ref="DL6:DO6"/>
    <mergeCell ref="AB6:AE6"/>
    <mergeCell ref="A5:D5"/>
    <mergeCell ref="A6:D6"/>
    <mergeCell ref="E6:G6"/>
    <mergeCell ref="H6:K6"/>
    <mergeCell ref="L6:O6"/>
    <mergeCell ref="AR6:AU6"/>
    <mergeCell ref="BD6:BG6"/>
    <mergeCell ref="CZ6:DC6"/>
    <mergeCell ref="CB6:CE6"/>
    <mergeCell ref="AN6:AQ6"/>
    <mergeCell ref="P6:S6"/>
    <mergeCell ref="T6:W6"/>
    <mergeCell ref="EF6:EI6"/>
    <mergeCell ref="EJ6:EM6"/>
    <mergeCell ref="DT6:DW6"/>
    <mergeCell ref="BL6:BO6"/>
    <mergeCell ref="BP6:BS6"/>
    <mergeCell ref="BT6:BW6"/>
    <mergeCell ref="BX6:CA6"/>
    <mergeCell ref="CR6:CU6"/>
    <mergeCell ref="CV6:CY6"/>
    <mergeCell ref="DP6:DS6"/>
    <mergeCell ref="DX6:EA6"/>
    <mergeCell ref="EB6:EE6"/>
    <mergeCell ref="IN6:IQ6"/>
    <mergeCell ref="IR6:IU6"/>
    <mergeCell ref="GJ6:GM6"/>
    <mergeCell ref="GN6:GQ6"/>
    <mergeCell ref="GR6:GU6"/>
    <mergeCell ref="GV6:GY6"/>
    <mergeCell ref="HT6:HW6"/>
    <mergeCell ref="HH6:HK6"/>
    <mergeCell ref="HP6:HS6"/>
    <mergeCell ref="GZ6:HC6"/>
    <mergeCell ref="GF6:GI6"/>
    <mergeCell ref="EN6:EQ6"/>
    <mergeCell ref="ER6:EU6"/>
    <mergeCell ref="EV6:EY6"/>
    <mergeCell ref="EZ6:FC6"/>
    <mergeCell ref="FL6:FO6"/>
    <mergeCell ref="FP6:FS6"/>
    <mergeCell ref="FD6:FG6"/>
    <mergeCell ref="IJ6:IM6"/>
    <mergeCell ref="HL6:HO6"/>
    <mergeCell ref="HX6:IA6"/>
    <mergeCell ref="IB6:IE6"/>
    <mergeCell ref="IF6:II6"/>
    <mergeCell ref="FH6:FK6"/>
    <mergeCell ref="HD6:HG6"/>
    <mergeCell ref="FT6:FW6"/>
    <mergeCell ref="FX6:GA6"/>
    <mergeCell ref="GB6:GE6"/>
  </mergeCells>
  <printOptions/>
  <pageMargins left="0" right="0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buhgalt</cp:lastModifiedBy>
  <cp:lastPrinted>2018-12-17T11:59:25Z</cp:lastPrinted>
  <dcterms:created xsi:type="dcterms:W3CDTF">2011-09-08T01:22:39Z</dcterms:created>
  <dcterms:modified xsi:type="dcterms:W3CDTF">2018-12-20T10:38:52Z</dcterms:modified>
  <cp:category/>
  <cp:version/>
  <cp:contentType/>
  <cp:contentStatus/>
</cp:coreProperties>
</file>